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D:\softverski 2\"/>
    </mc:Choice>
  </mc:AlternateContent>
  <xr:revisionPtr revIDLastSave="0" documentId="13_ncr:1_{CA218DDF-FE04-4411-8F44-8149846D579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Zadatak" sheetId="1" r:id="rId1"/>
    <sheet name="Prolozi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19" i="1"/>
  <c r="G20" i="1"/>
  <c r="G21" i="1"/>
  <c r="G22" i="1"/>
  <c r="G23" i="1"/>
  <c r="G24" i="1"/>
  <c r="G25" i="1"/>
  <c r="G19" i="1"/>
  <c r="F20" i="1"/>
  <c r="F21" i="1"/>
  <c r="F22" i="1"/>
  <c r="F23" i="1"/>
  <c r="F24" i="1"/>
  <c r="F25" i="1"/>
  <c r="F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C19" i="1"/>
  <c r="D19" i="1"/>
  <c r="E19" i="1"/>
  <c r="B19" i="1"/>
  <c r="C15" i="1"/>
  <c r="D15" i="1"/>
  <c r="E15" i="1"/>
  <c r="B15" i="1"/>
</calcChain>
</file>

<file path=xl/sharedStrings.xml><?xml version="1.0" encoding="utf-8"?>
<sst xmlns="http://schemas.openxmlformats.org/spreadsheetml/2006/main" count="32" uniqueCount="21">
  <si>
    <t>Zastupljenost emisija na TV programima u toku jednog dana (u satima)</t>
  </si>
  <si>
    <t>RTK</t>
  </si>
  <si>
    <t>Pink</t>
  </si>
  <si>
    <t>RTS1</t>
  </si>
  <si>
    <t>B92</t>
  </si>
  <si>
    <t>Kultura</t>
  </si>
  <si>
    <t>Sport</t>
  </si>
  <si>
    <t>Muzika</t>
  </si>
  <si>
    <t>Reklame</t>
  </si>
  <si>
    <t>Film</t>
  </si>
  <si>
    <t>Vesti</t>
  </si>
  <si>
    <t>Ostalo</t>
  </si>
  <si>
    <t>Zastupljenost emisija na TV programima u toku jednog dana (u procentima)</t>
  </si>
  <si>
    <t>max</t>
  </si>
  <si>
    <t>min</t>
  </si>
  <si>
    <t>prosek</t>
  </si>
  <si>
    <t>1. Dopuniti tabele vrednostima koje nedostaju</t>
  </si>
  <si>
    <t>2. Predstaviti podatke iz tabele graficima, kao sto je prikazano na slikama</t>
  </si>
  <si>
    <t>3. Formatirati tabelu tako da izgleda kao na  prilozenoj slici</t>
  </si>
  <si>
    <t>Slika 1 - Izgled tabela ( podaci I formatiranje )</t>
  </si>
  <si>
    <t>Slika 2 - Grafici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</si>
</sst>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2" fillId="0" borderId="2" xfId="0" applyFont="1" applyBorder="1"/>
    <xf numFmtId="0" fontId="3" fillId="0" borderId="2" xfId="0" applyFont="1" applyBorder="1"/>
    <xf numFmtId="0" fontId="4" fillId="3" borderId="1" xfId="0" applyFont="1" applyFill="1" applyBorder="1"/>
    <xf numFmtId="0" fontId="4" fillId="4" borderId="0" xfId="0" applyFont="1" applyFill="1"/>
    <xf numFmtId="0" fontId="2" fillId="5" borderId="1" xfId="0" applyFont="1" applyFill="1" applyBorder="1"/>
    <xf numFmtId="10" fontId="0" fillId="5" borderId="1" xfId="1" applyNumberFormat="1" applyFont="1" applyFill="1" applyBorder="1"/>
    <xf numFmtId="10" fontId="0" fillId="5" borderId="1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RTK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84-41D6-A9C0-C3F17B48F4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A84-41D6-A9C0-C3F17B48F4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A84-41D6-A9C0-C3F17B48F4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A84-41D6-A9C0-C3F17B48F4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A84-41D6-A9C0-C3F17B48F4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A84-41D6-A9C0-C3F17B48F48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A84-41D6-A9C0-C3F17B48F48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Zadatak!$A$19:$A$25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Zadatak!$B$19:$B$25</c:f>
              <c:numCache>
                <c:formatCode>0.00%</c:formatCode>
                <c:ptCount val="7"/>
                <c:pt idx="0">
                  <c:v>8.3333333333333329E-2</c:v>
                </c:pt>
                <c:pt idx="1">
                  <c:v>4.9999999999999996E-2</c:v>
                </c:pt>
                <c:pt idx="2">
                  <c:v>4.1666666666666664E-2</c:v>
                </c:pt>
                <c:pt idx="3">
                  <c:v>0.125</c:v>
                </c:pt>
                <c:pt idx="4">
                  <c:v>0.20833333333333334</c:v>
                </c:pt>
                <c:pt idx="5">
                  <c:v>0.16666666666666666</c:v>
                </c:pt>
                <c:pt idx="6">
                  <c:v>0.32500000000000001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B-42BB-8928-59D73715150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C05-48E1-98AB-0030E02A4B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C05-48E1-98AB-0030E02A4B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C05-48E1-98AB-0030E02A4B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C05-48E1-98AB-0030E02A4B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C05-48E1-98AB-0030E02A4B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05-48E1-98AB-0030E02A4B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C05-48E1-98AB-0030E02A4B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Zadatak!$A$19:$A$25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Zadatak!$C$19:$C$25</c:f>
              <c:numCache>
                <c:formatCode>0.00%</c:formatCode>
                <c:ptCount val="7"/>
                <c:pt idx="0">
                  <c:v>0</c:v>
                </c:pt>
                <c:pt idx="1">
                  <c:v>8.3333333333333329E-2</c:v>
                </c:pt>
                <c:pt idx="2">
                  <c:v>0.20833333333333334</c:v>
                </c:pt>
                <c:pt idx="3">
                  <c:v>0.19583333333333333</c:v>
                </c:pt>
                <c:pt idx="4">
                  <c:v>0.33333333333333331</c:v>
                </c:pt>
                <c:pt idx="5">
                  <c:v>4.1666666666666664E-2</c:v>
                </c:pt>
                <c:pt idx="6">
                  <c:v>0.13750000000000004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F-4B87-9006-6223EE465D8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Zadatak!$B$8</c:f>
              <c:strCache>
                <c:ptCount val="1"/>
                <c:pt idx="0">
                  <c:v>RTK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Zadatak!$A$9:$A$14</c:f>
              <c:strCache>
                <c:ptCount val="6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</c:strCache>
            </c:strRef>
          </c:cat>
          <c:val>
            <c:numRef>
              <c:f>Zadatak!$B$9:$B$14</c:f>
              <c:numCache>
                <c:formatCode>General</c:formatCode>
                <c:ptCount val="6"/>
                <c:pt idx="0">
                  <c:v>2</c:v>
                </c:pt>
                <c:pt idx="1">
                  <c:v>1.2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7-4A4F-B626-B79E86A43D9B}"/>
            </c:ext>
          </c:extLst>
        </c:ser>
        <c:ser>
          <c:idx val="1"/>
          <c:order val="1"/>
          <c:tx>
            <c:strRef>
              <c:f>Zadatak!$C$8</c:f>
              <c:strCache>
                <c:ptCount val="1"/>
                <c:pt idx="0">
                  <c:v>Pink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Zadatak!$A$9:$A$14</c:f>
              <c:strCache>
                <c:ptCount val="6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</c:strCache>
            </c:strRef>
          </c:cat>
          <c:val>
            <c:numRef>
              <c:f>Zadatak!$C$9:$C$14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4.7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17-4A4F-B626-B79E86A43D9B}"/>
            </c:ext>
          </c:extLst>
        </c:ser>
        <c:ser>
          <c:idx val="2"/>
          <c:order val="2"/>
          <c:tx>
            <c:strRef>
              <c:f>Zadatak!$D$8</c:f>
              <c:strCache>
                <c:ptCount val="1"/>
                <c:pt idx="0">
                  <c:v>RTS1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Zadatak!$A$9:$A$14</c:f>
              <c:strCache>
                <c:ptCount val="6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</c:strCache>
            </c:strRef>
          </c:cat>
          <c:val>
            <c:numRef>
              <c:f>Zadatak!$D$9:$D$14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17-4A4F-B626-B79E86A43D9B}"/>
            </c:ext>
          </c:extLst>
        </c:ser>
        <c:ser>
          <c:idx val="3"/>
          <c:order val="3"/>
          <c:tx>
            <c:strRef>
              <c:f>Zadatak!$E$8</c:f>
              <c:strCache>
                <c:ptCount val="1"/>
                <c:pt idx="0">
                  <c:v>B92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Zadatak!$A$9:$A$14</c:f>
              <c:strCache>
                <c:ptCount val="6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</c:strCache>
            </c:strRef>
          </c:cat>
          <c:val>
            <c:numRef>
              <c:f>Zadatak!$E$9:$E$14</c:f>
              <c:numCache>
                <c:formatCode>General</c:formatCode>
                <c:ptCount val="6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17-4A4F-B626-B79E86A43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6256255"/>
        <c:axId val="399388687"/>
        <c:axId val="491976559"/>
      </c:bar3DChart>
      <c:catAx>
        <c:axId val="49625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388687"/>
        <c:crosses val="autoZero"/>
        <c:auto val="1"/>
        <c:lblAlgn val="ctr"/>
        <c:lblOffset val="100"/>
        <c:noMultiLvlLbl val="0"/>
      </c:catAx>
      <c:valAx>
        <c:axId val="39938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256255"/>
        <c:crosses val="autoZero"/>
        <c:crossBetween val="between"/>
      </c:valAx>
      <c:serAx>
        <c:axId val="4919765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388687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Zadatak!$B$8:$E$8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Zadatak!$B$9:$E$9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F66-46C2-8C84-0D74DC5DE0D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Zadatak!$B$8:$E$8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Zadatak!$B$10:$E$10</c:f>
              <c:numCache>
                <c:formatCode>General</c:formatCode>
                <c:ptCount val="4"/>
                <c:pt idx="0">
                  <c:v>1.2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F66-46C2-8C84-0D74DC5DE0D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Zadatak!$B$8:$E$8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Zadatak!$B$11:$E$11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F66-46C2-8C84-0D74DC5DE0D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Zadatak!$B$8:$E$8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Zadatak!$B$12:$E$12</c:f>
              <c:numCache>
                <c:formatCode>General</c:formatCode>
                <c:ptCount val="4"/>
                <c:pt idx="0">
                  <c:v>3</c:v>
                </c:pt>
                <c:pt idx="1">
                  <c:v>4.7</c:v>
                </c:pt>
                <c:pt idx="2">
                  <c:v>2</c:v>
                </c:pt>
                <c:pt idx="3">
                  <c:v>2.5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2F66-46C2-8C84-0D74DC5D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224255"/>
        <c:axId val="399389519"/>
      </c:barChart>
      <c:catAx>
        <c:axId val="49622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389519"/>
        <c:crosses val="autoZero"/>
        <c:auto val="1"/>
        <c:lblAlgn val="ctr"/>
        <c:lblOffset val="100"/>
        <c:noMultiLvlLbl val="0"/>
      </c:catAx>
      <c:valAx>
        <c:axId val="399389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22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[1]Televizije!$B$13</c:f>
              <c:strCache>
                <c:ptCount val="1"/>
                <c:pt idx="0">
                  <c:v>RTK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11-447B-8438-5C6D2BFA45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11-447B-8438-5C6D2BFA45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11-447B-8438-5C6D2BFA45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411-447B-8438-5C6D2BFA45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411-447B-8438-5C6D2BFA45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411-447B-8438-5C6D2BFA45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411-447B-8438-5C6D2BFA45C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[1]Televizije!$A$14:$A$20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[1]Televizije!$B$14:$B$20</c:f>
              <c:numCache>
                <c:formatCode>General</c:formatCode>
                <c:ptCount val="7"/>
                <c:pt idx="0">
                  <c:v>8.3333333333333329E-2</c:v>
                </c:pt>
                <c:pt idx="1">
                  <c:v>4.9999999999999996E-2</c:v>
                </c:pt>
                <c:pt idx="2">
                  <c:v>4.1666666666666664E-2</c:v>
                </c:pt>
                <c:pt idx="3">
                  <c:v>0.125</c:v>
                </c:pt>
                <c:pt idx="4">
                  <c:v>0.20833333333333334</c:v>
                </c:pt>
                <c:pt idx="5">
                  <c:v>0.16666666666666666</c:v>
                </c:pt>
                <c:pt idx="6">
                  <c:v>0.32500000000000001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11-447B-8438-5C6D2BFA45C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  <c:perspective val="4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[1]Televizije!$C$13</c:f>
              <c:strCache>
                <c:ptCount val="1"/>
                <c:pt idx="0">
                  <c:v>Pink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768-4A4A-901A-707EFC8F3D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768-4A4A-901A-707EFC8F3D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768-4A4A-901A-707EFC8F3D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768-4A4A-901A-707EFC8F3D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768-4A4A-901A-707EFC8F3D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768-4A4A-901A-707EFC8F3D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768-4A4A-901A-707EFC8F3D0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[1]Televizije!$A$14:$A$20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[1]Televizije!$C$14:$C$20</c:f>
              <c:numCache>
                <c:formatCode>General</c:formatCode>
                <c:ptCount val="7"/>
                <c:pt idx="0">
                  <c:v>0</c:v>
                </c:pt>
                <c:pt idx="1">
                  <c:v>8.3333333333333329E-2</c:v>
                </c:pt>
                <c:pt idx="2">
                  <c:v>0.20833333333333334</c:v>
                </c:pt>
                <c:pt idx="3">
                  <c:v>0.19583333333333333</c:v>
                </c:pt>
                <c:pt idx="4">
                  <c:v>0.33333333333333331</c:v>
                </c:pt>
                <c:pt idx="5">
                  <c:v>4.1666666666666664E-2</c:v>
                </c:pt>
                <c:pt idx="6">
                  <c:v>0.13750000000000004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68-4A4A-901A-707EFC8F3D0D}"/>
            </c:ext>
          </c:extLst>
        </c:ser>
        <c:ser>
          <c:idx val="1"/>
          <c:order val="1"/>
          <c:tx>
            <c:strRef>
              <c:f>[1]Televizije!$A$14</c:f>
              <c:strCache>
                <c:ptCount val="1"/>
                <c:pt idx="0">
                  <c:v>Kultura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9768-4A4A-901A-707EFC8F3D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9768-4A4A-901A-707EFC8F3D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9768-4A4A-901A-707EFC8F3D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9768-4A4A-901A-707EFC8F3D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9768-4A4A-901A-707EFC8F3D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9768-4A4A-901A-707EFC8F3D0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[1]Televizije!$A$14:$A$20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[1]Televizije!$A$15:$A$20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768-4A4A-901A-707EFC8F3D0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[1]Televizije!$A$4</c:f>
              <c:strCache>
                <c:ptCount val="1"/>
                <c:pt idx="0">
                  <c:v>Kultura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[1]Televizije!$B$4:$E$4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A-470C-BE0C-02B378B0AD65}"/>
            </c:ext>
          </c:extLst>
        </c:ser>
        <c:ser>
          <c:idx val="1"/>
          <c:order val="1"/>
          <c:tx>
            <c:strRef>
              <c:f>[1]Televizije!$A$5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[1]Televizije!$B$5:$E$5</c:f>
              <c:numCache>
                <c:formatCode>General</c:formatCode>
                <c:ptCount val="4"/>
                <c:pt idx="0">
                  <c:v>1.2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A-470C-BE0C-02B378B0AD65}"/>
            </c:ext>
          </c:extLst>
        </c:ser>
        <c:ser>
          <c:idx val="2"/>
          <c:order val="2"/>
          <c:tx>
            <c:strRef>
              <c:f>[1]Televizije!$A$6</c:f>
              <c:strCache>
                <c:ptCount val="1"/>
                <c:pt idx="0">
                  <c:v>Muzika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[1]Televizije!$B$6:$E$6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8A-470C-BE0C-02B378B0AD65}"/>
            </c:ext>
          </c:extLst>
        </c:ser>
        <c:ser>
          <c:idx val="3"/>
          <c:order val="3"/>
          <c:tx>
            <c:strRef>
              <c:f>[1]Televizije!$A$7</c:f>
              <c:strCache>
                <c:ptCount val="1"/>
                <c:pt idx="0">
                  <c:v>Reklame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[1]Televizije!$B$7:$E$7</c:f>
              <c:numCache>
                <c:formatCode>General</c:formatCode>
                <c:ptCount val="4"/>
                <c:pt idx="0">
                  <c:v>3</c:v>
                </c:pt>
                <c:pt idx="1">
                  <c:v>4.7</c:v>
                </c:pt>
                <c:pt idx="2">
                  <c:v>2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8A-470C-BE0C-02B378B0AD65}"/>
            </c:ext>
          </c:extLst>
        </c:ser>
        <c:ser>
          <c:idx val="4"/>
          <c:order val="4"/>
          <c:tx>
            <c:strRef>
              <c:f>[1]Televizije!$A$8</c:f>
              <c:strCache>
                <c:ptCount val="1"/>
                <c:pt idx="0">
                  <c:v>Film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[1]Televizije!$B$8:$E$8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8A-470C-BE0C-02B378B0AD65}"/>
            </c:ext>
          </c:extLst>
        </c:ser>
        <c:ser>
          <c:idx val="5"/>
          <c:order val="5"/>
          <c:tx>
            <c:strRef>
              <c:f>[1]Televizije!$A$9</c:f>
              <c:strCache>
                <c:ptCount val="1"/>
                <c:pt idx="0">
                  <c:v>Vesti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[1]Televizije!$B$9:$E$9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8A-470C-BE0C-02B378B0AD65}"/>
            </c:ext>
          </c:extLst>
        </c:ser>
        <c:ser>
          <c:idx val="6"/>
          <c:order val="6"/>
          <c:tx>
            <c:strRef>
              <c:f>[1]Televizije!$A$10</c:f>
              <c:strCache>
                <c:ptCount val="1"/>
                <c:pt idx="0">
                  <c:v>Ostalo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[1]Televizije!$B$3:$E$3</c:f>
              <c:strCache>
                <c:ptCount val="4"/>
                <c:pt idx="0">
                  <c:v>RTK</c:v>
                </c:pt>
                <c:pt idx="1">
                  <c:v>Pink</c:v>
                </c:pt>
                <c:pt idx="2">
                  <c:v>RTS1</c:v>
                </c:pt>
                <c:pt idx="3">
                  <c:v>B92</c:v>
                </c:pt>
              </c:strCache>
            </c:strRef>
          </c:cat>
          <c:val>
            <c:numRef>
              <c:f>[1]Televizije!$B$10:$E$10</c:f>
              <c:numCache>
                <c:formatCode>General</c:formatCode>
                <c:ptCount val="4"/>
                <c:pt idx="0">
                  <c:v>7.8000000000000007</c:v>
                </c:pt>
                <c:pt idx="1">
                  <c:v>3.3000000000000007</c:v>
                </c:pt>
                <c:pt idx="2">
                  <c:v>9</c:v>
                </c:pt>
                <c:pt idx="3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8A-470C-BE0C-02B378B0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119088"/>
        <c:axId val="509119872"/>
      </c:barChart>
      <c:catAx>
        <c:axId val="50911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19872"/>
        <c:crosses val="autoZero"/>
        <c:auto val="1"/>
        <c:lblAlgn val="ctr"/>
        <c:lblOffset val="100"/>
        <c:noMultiLvlLbl val="0"/>
      </c:catAx>
      <c:valAx>
        <c:axId val="50911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1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[1]Televizije!$B$3</c:f>
              <c:strCache>
                <c:ptCount val="1"/>
                <c:pt idx="0">
                  <c:v>RTK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[1]Televizije!$A$4:$A$10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[1]Televizije!$B$4:$B$10</c:f>
              <c:numCache>
                <c:formatCode>General</c:formatCode>
                <c:ptCount val="7"/>
                <c:pt idx="0">
                  <c:v>2</c:v>
                </c:pt>
                <c:pt idx="1">
                  <c:v>1.2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7.8000000000000007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0-422A-9DC8-404AD6382DBD}"/>
            </c:ext>
          </c:extLst>
        </c:ser>
        <c:ser>
          <c:idx val="1"/>
          <c:order val="1"/>
          <c:tx>
            <c:strRef>
              <c:f>[1]Televizije!$C$3</c:f>
              <c:strCache>
                <c:ptCount val="1"/>
                <c:pt idx="0">
                  <c:v>Pink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[1]Televizije!$A$4:$A$10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[1]Televizije!$C$4:$C$10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4.7</c:v>
                </c:pt>
                <c:pt idx="4">
                  <c:v>8</c:v>
                </c:pt>
                <c:pt idx="5">
                  <c:v>1</c:v>
                </c:pt>
                <c:pt idx="6">
                  <c:v>3.3000000000000007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0-422A-9DC8-404AD6382DBD}"/>
            </c:ext>
          </c:extLst>
        </c:ser>
        <c:ser>
          <c:idx val="2"/>
          <c:order val="2"/>
          <c:tx>
            <c:strRef>
              <c:f>[1]Televizije!$D$3</c:f>
              <c:strCache>
                <c:ptCount val="1"/>
                <c:pt idx="0">
                  <c:v>RTS1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[1]Televizije!$A$4:$A$10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[1]Televizije!$D$4:$D$10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0-422A-9DC8-404AD6382DBD}"/>
            </c:ext>
          </c:extLst>
        </c:ser>
        <c:ser>
          <c:idx val="3"/>
          <c:order val="3"/>
          <c:tx>
            <c:strRef>
              <c:f>[1]Televizije!$E$3</c:f>
              <c:strCache>
                <c:ptCount val="1"/>
                <c:pt idx="0">
                  <c:v>B92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[1]Televizije!$A$4:$A$10</c:f>
              <c:strCache>
                <c:ptCount val="7"/>
                <c:pt idx="0">
                  <c:v>Kultura</c:v>
                </c:pt>
                <c:pt idx="1">
                  <c:v>Sport</c:v>
                </c:pt>
                <c:pt idx="2">
                  <c:v>Muzika</c:v>
                </c:pt>
                <c:pt idx="3">
                  <c:v>Reklame</c:v>
                </c:pt>
                <c:pt idx="4">
                  <c:v>Film</c:v>
                </c:pt>
                <c:pt idx="5">
                  <c:v>Vesti</c:v>
                </c:pt>
                <c:pt idx="6">
                  <c:v>Ostalo</c:v>
                </c:pt>
              </c:strCache>
            </c:strRef>
          </c:cat>
          <c:val>
            <c:numRef>
              <c:f>[1]Televizije!$E$4:$E$10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5</c:v>
                </c:pt>
                <c:pt idx="5">
                  <c:v>3</c:v>
                </c:pt>
                <c:pt idx="6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0-422A-9DC8-404AD6382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9116344"/>
        <c:axId val="509116736"/>
        <c:axId val="445854952"/>
      </c:bar3DChart>
      <c:catAx>
        <c:axId val="50911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16736"/>
        <c:crosses val="autoZero"/>
        <c:auto val="1"/>
        <c:lblAlgn val="ctr"/>
        <c:lblOffset val="100"/>
        <c:noMultiLvlLbl val="0"/>
      </c:catAx>
      <c:valAx>
        <c:axId val="50911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16344"/>
        <c:crosses val="autoZero"/>
        <c:crossBetween val="between"/>
      </c:valAx>
      <c:serAx>
        <c:axId val="445854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1673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6</xdr:row>
      <xdr:rowOff>133750</xdr:rowOff>
    </xdr:from>
    <xdr:to>
      <xdr:col>14</xdr:col>
      <xdr:colOff>251115</xdr:colOff>
      <xdr:row>19</xdr:row>
      <xdr:rowOff>173182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5E8B35-AFEA-40BD-B93E-F21790B65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51955</xdr:colOff>
      <xdr:row>21</xdr:row>
      <xdr:rowOff>15854</xdr:rowOff>
    </xdr:from>
    <xdr:to>
      <xdr:col>15</xdr:col>
      <xdr:colOff>164523</xdr:colOff>
      <xdr:row>34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6E4A50-7132-401F-ADF4-D5DBE4F6D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567170</xdr:colOff>
      <xdr:row>6</xdr:row>
      <xdr:rowOff>48491</xdr:rowOff>
    </xdr:from>
    <xdr:to>
      <xdr:col>22</xdr:col>
      <xdr:colOff>290079</xdr:colOff>
      <xdr:row>20</xdr:row>
      <xdr:rowOff>124691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BCF3492-CD04-4C72-8DE9-F66DAC8CD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497897</xdr:colOff>
      <xdr:row>19</xdr:row>
      <xdr:rowOff>187036</xdr:rowOff>
    </xdr:from>
    <xdr:to>
      <xdr:col>21</xdr:col>
      <xdr:colOff>220806</xdr:colOff>
      <xdr:row>34</xdr:row>
      <xdr:rowOff>72736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4176854-440B-49F6-A4FB-AE43CB9DD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</xdr:row>
      <xdr:rowOff>0</xdr:rowOff>
    </xdr:from>
    <xdr:to>
      <xdr:col>9</xdr:col>
      <xdr:colOff>37490</xdr:colOff>
      <xdr:row>23</xdr:row>
      <xdr:rowOff>190024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762000"/>
          <a:ext cx="4876190" cy="3809524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3</xdr:row>
      <xdr:rowOff>1</xdr:rowOff>
    </xdr:from>
    <xdr:to>
      <xdr:col>18</xdr:col>
      <xdr:colOff>323850</xdr:colOff>
      <xdr:row>16</xdr:row>
      <xdr:rowOff>42864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266700</xdr:colOff>
      <xdr:row>3</xdr:row>
      <xdr:rowOff>0</xdr:rowOff>
    </xdr:from>
    <xdr:to>
      <xdr:col>24</xdr:col>
      <xdr:colOff>533400</xdr:colOff>
      <xdr:row>16</xdr:row>
      <xdr:rowOff>42863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28575</xdr:colOff>
      <xdr:row>17</xdr:row>
      <xdr:rowOff>133350</xdr:rowOff>
    </xdr:from>
    <xdr:to>
      <xdr:col>28</xdr:col>
      <xdr:colOff>333375</xdr:colOff>
      <xdr:row>32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581025</xdr:colOff>
      <xdr:row>18</xdr:row>
      <xdr:rowOff>4763</xdr:rowOff>
    </xdr:from>
    <xdr:to>
      <xdr:col>20</xdr:col>
      <xdr:colOff>276225</xdr:colOff>
      <xdr:row>32</xdr:row>
      <xdr:rowOff>80963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cak_000\Desktop\Fakultet\Nastava\SVN\Softverski%20alati%201\Vezbe2016\Vezbe%20Excel\Grafikoni\ResenjaGraf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rastaj"/>
      <sheetName val="Plate radnika"/>
      <sheetName val="Prodavnica"/>
      <sheetName val="Grfik fije"/>
      <sheetName val="Namernice"/>
      <sheetName val="Televizije"/>
      <sheetName val="Uvodni"/>
      <sheetName val="Column Vs BarChart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RTK</v>
          </cell>
          <cell r="C3" t="str">
            <v>Pink</v>
          </cell>
          <cell r="D3" t="str">
            <v>RTS1</v>
          </cell>
          <cell r="E3" t="str">
            <v>B92</v>
          </cell>
        </row>
        <row r="4">
          <cell r="A4" t="str">
            <v>Kultura</v>
          </cell>
          <cell r="B4">
            <v>2</v>
          </cell>
          <cell r="C4">
            <v>0</v>
          </cell>
          <cell r="D4">
            <v>4</v>
          </cell>
          <cell r="E4">
            <v>5</v>
          </cell>
        </row>
        <row r="5">
          <cell r="A5" t="str">
            <v>Sport</v>
          </cell>
          <cell r="B5">
            <v>1.2</v>
          </cell>
          <cell r="C5">
            <v>2</v>
          </cell>
          <cell r="D5">
            <v>3</v>
          </cell>
          <cell r="E5">
            <v>2</v>
          </cell>
        </row>
        <row r="6">
          <cell r="A6" t="str">
            <v>Muzika</v>
          </cell>
          <cell r="B6">
            <v>1</v>
          </cell>
          <cell r="C6">
            <v>5</v>
          </cell>
          <cell r="D6">
            <v>1</v>
          </cell>
          <cell r="E6">
            <v>3</v>
          </cell>
        </row>
        <row r="7">
          <cell r="A7" t="str">
            <v>Reklame</v>
          </cell>
          <cell r="B7">
            <v>3</v>
          </cell>
          <cell r="C7">
            <v>4.7</v>
          </cell>
          <cell r="D7">
            <v>2</v>
          </cell>
          <cell r="E7">
            <v>2.5</v>
          </cell>
        </row>
        <row r="8">
          <cell r="A8" t="str">
            <v>Film</v>
          </cell>
          <cell r="B8">
            <v>5</v>
          </cell>
          <cell r="C8">
            <v>8</v>
          </cell>
          <cell r="D8">
            <v>2</v>
          </cell>
          <cell r="E8">
            <v>5</v>
          </cell>
        </row>
        <row r="9">
          <cell r="A9" t="str">
            <v>Vesti</v>
          </cell>
          <cell r="B9">
            <v>4</v>
          </cell>
          <cell r="C9">
            <v>1</v>
          </cell>
          <cell r="D9">
            <v>3</v>
          </cell>
          <cell r="E9">
            <v>3</v>
          </cell>
        </row>
        <row r="10">
          <cell r="A10" t="str">
            <v>Ostalo</v>
          </cell>
          <cell r="B10">
            <v>7.8000000000000007</v>
          </cell>
          <cell r="C10">
            <v>3.3000000000000007</v>
          </cell>
          <cell r="D10">
            <v>9</v>
          </cell>
          <cell r="E10">
            <v>3.5</v>
          </cell>
        </row>
        <row r="13">
          <cell r="B13" t="str">
            <v>RTK</v>
          </cell>
          <cell r="C13" t="str">
            <v>Pink</v>
          </cell>
        </row>
        <row r="14">
          <cell r="A14" t="str">
            <v>Kultura</v>
          </cell>
          <cell r="B14">
            <v>8.3333333333333329E-2</v>
          </cell>
          <cell r="C14">
            <v>0</v>
          </cell>
        </row>
        <row r="15">
          <cell r="A15" t="str">
            <v>Sport</v>
          </cell>
          <cell r="B15">
            <v>4.9999999999999996E-2</v>
          </cell>
          <cell r="C15">
            <v>8.3333333333333329E-2</v>
          </cell>
        </row>
        <row r="16">
          <cell r="A16" t="str">
            <v>Muzika</v>
          </cell>
          <cell r="B16">
            <v>4.1666666666666664E-2</v>
          </cell>
          <cell r="C16">
            <v>0.20833333333333334</v>
          </cell>
        </row>
        <row r="17">
          <cell r="A17" t="str">
            <v>Reklame</v>
          </cell>
          <cell r="B17">
            <v>0.125</v>
          </cell>
          <cell r="C17">
            <v>0.19583333333333333</v>
          </cell>
        </row>
        <row r="18">
          <cell r="A18" t="str">
            <v>Film</v>
          </cell>
          <cell r="B18">
            <v>0.20833333333333334</v>
          </cell>
          <cell r="C18">
            <v>0.33333333333333331</v>
          </cell>
        </row>
        <row r="19">
          <cell r="A19" t="str">
            <v>Vesti</v>
          </cell>
          <cell r="B19">
            <v>0.16666666666666666</v>
          </cell>
          <cell r="C19">
            <v>4.1666666666666664E-2</v>
          </cell>
        </row>
        <row r="20">
          <cell r="A20" t="str">
            <v>Ostalo</v>
          </cell>
          <cell r="B20">
            <v>0.32500000000000001</v>
          </cell>
          <cell r="C20">
            <v>0.13750000000000004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"/>
  <sheetViews>
    <sheetView tabSelected="1" zoomScale="110" zoomScaleNormal="110" workbookViewId="0">
      <selection activeCell="G14" sqref="G14"/>
    </sheetView>
  </sheetViews>
  <sheetFormatPr defaultRowHeight="15" x14ac:dyDescent="0.25"/>
  <sheetData>
    <row r="2" spans="1:5" x14ac:dyDescent="0.25">
      <c r="A2" t="s">
        <v>16</v>
      </c>
    </row>
    <row r="3" spans="1:5" x14ac:dyDescent="0.25">
      <c r="A3" t="s">
        <v>17</v>
      </c>
    </row>
    <row r="4" spans="1:5" x14ac:dyDescent="0.25">
      <c r="A4" t="s">
        <v>18</v>
      </c>
    </row>
    <row r="6" spans="1:5" x14ac:dyDescent="0.25">
      <c r="A6" t="s">
        <v>0</v>
      </c>
    </row>
    <row r="8" spans="1:5" x14ac:dyDescent="0.25">
      <c r="A8" s="5"/>
      <c r="B8" s="5" t="s">
        <v>1</v>
      </c>
      <c r="C8" s="5" t="s">
        <v>2</v>
      </c>
      <c r="D8" s="5" t="s">
        <v>3</v>
      </c>
      <c r="E8" s="5" t="s">
        <v>4</v>
      </c>
    </row>
    <row r="9" spans="1:5" x14ac:dyDescent="0.25">
      <c r="A9" s="1" t="s">
        <v>5</v>
      </c>
      <c r="B9" s="2">
        <v>2</v>
      </c>
      <c r="C9" s="2">
        <v>0</v>
      </c>
      <c r="D9" s="2">
        <v>4</v>
      </c>
      <c r="E9" s="2">
        <v>5</v>
      </c>
    </row>
    <row r="10" spans="1:5" x14ac:dyDescent="0.25">
      <c r="A10" s="1" t="s">
        <v>6</v>
      </c>
      <c r="B10" s="2">
        <v>1.2</v>
      </c>
      <c r="C10" s="2">
        <v>2</v>
      </c>
      <c r="D10" s="2">
        <v>3</v>
      </c>
      <c r="E10" s="2">
        <v>2</v>
      </c>
    </row>
    <row r="11" spans="1:5" x14ac:dyDescent="0.25">
      <c r="A11" s="1" t="s">
        <v>7</v>
      </c>
      <c r="B11" s="2">
        <v>1</v>
      </c>
      <c r="C11" s="2">
        <v>5</v>
      </c>
      <c r="D11" s="2">
        <v>1</v>
      </c>
      <c r="E11" s="2">
        <v>3</v>
      </c>
    </row>
    <row r="12" spans="1:5" x14ac:dyDescent="0.25">
      <c r="A12" s="1" t="s">
        <v>8</v>
      </c>
      <c r="B12" s="2">
        <v>3</v>
      </c>
      <c r="C12" s="2">
        <v>4.7</v>
      </c>
      <c r="D12" s="2">
        <v>2</v>
      </c>
      <c r="E12" s="2">
        <v>2.5</v>
      </c>
    </row>
    <row r="13" spans="1:5" x14ac:dyDescent="0.25">
      <c r="A13" s="1" t="s">
        <v>9</v>
      </c>
      <c r="B13" s="2">
        <v>5</v>
      </c>
      <c r="C13" s="2">
        <v>8</v>
      </c>
      <c r="D13" s="2">
        <v>2</v>
      </c>
      <c r="E13" s="2">
        <v>5</v>
      </c>
    </row>
    <row r="14" spans="1:5" x14ac:dyDescent="0.25">
      <c r="A14" s="1" t="s">
        <v>10</v>
      </c>
      <c r="B14" s="2">
        <v>4</v>
      </c>
      <c r="C14" s="2">
        <v>1</v>
      </c>
      <c r="D14" s="2">
        <v>3</v>
      </c>
      <c r="E14" s="2">
        <v>3</v>
      </c>
    </row>
    <row r="15" spans="1:5" x14ac:dyDescent="0.25">
      <c r="A15" s="3" t="s">
        <v>11</v>
      </c>
      <c r="B15" s="4">
        <f>24-SUM(B9:B14)</f>
        <v>7.8000000000000007</v>
      </c>
      <c r="C15" s="4">
        <f t="shared" ref="C15:E15" si="0">24-SUM(C9:C14)</f>
        <v>3.3000000000000007</v>
      </c>
      <c r="D15" s="4">
        <f t="shared" si="0"/>
        <v>9</v>
      </c>
      <c r="E15" s="4">
        <f t="shared" si="0"/>
        <v>3.5</v>
      </c>
    </row>
    <row r="17" spans="1:8" x14ac:dyDescent="0.25">
      <c r="A17" t="s">
        <v>12</v>
      </c>
    </row>
    <row r="18" spans="1:8" x14ac:dyDescent="0.25">
      <c r="A18" s="6"/>
      <c r="B18" s="6" t="s">
        <v>1</v>
      </c>
      <c r="C18" s="6" t="s">
        <v>2</v>
      </c>
      <c r="D18" s="6" t="s">
        <v>3</v>
      </c>
      <c r="E18" s="6" t="s">
        <v>4</v>
      </c>
      <c r="F18" s="6" t="s">
        <v>13</v>
      </c>
      <c r="G18" s="6" t="s">
        <v>14</v>
      </c>
      <c r="H18" s="6" t="s">
        <v>15</v>
      </c>
    </row>
    <row r="19" spans="1:8" x14ac:dyDescent="0.25">
      <c r="A19" s="7" t="s">
        <v>5</v>
      </c>
      <c r="B19" s="8">
        <f>B9/24</f>
        <v>8.3333333333333329E-2</v>
      </c>
      <c r="C19" s="8">
        <f t="shared" ref="C19:E19" si="1">C9/24</f>
        <v>0</v>
      </c>
      <c r="D19" s="8">
        <f t="shared" si="1"/>
        <v>0.16666666666666666</v>
      </c>
      <c r="E19" s="8">
        <f t="shared" si="1"/>
        <v>0.20833333333333334</v>
      </c>
      <c r="F19" s="9">
        <f>MAX(B19:E19)</f>
        <v>0.20833333333333334</v>
      </c>
      <c r="G19" s="9">
        <f>MIN(B19:E19)</f>
        <v>0</v>
      </c>
      <c r="H19" s="9">
        <f>AVERAGE(B19:E19)</f>
        <v>0.11458333333333334</v>
      </c>
    </row>
    <row r="20" spans="1:8" x14ac:dyDescent="0.25">
      <c r="A20" s="7" t="s">
        <v>6</v>
      </c>
      <c r="B20" s="8">
        <f t="shared" ref="B20:E20" si="2">B10/24</f>
        <v>4.9999999999999996E-2</v>
      </c>
      <c r="C20" s="8">
        <f t="shared" si="2"/>
        <v>8.3333333333333329E-2</v>
      </c>
      <c r="D20" s="8">
        <f t="shared" si="2"/>
        <v>0.125</v>
      </c>
      <c r="E20" s="8">
        <f t="shared" si="2"/>
        <v>8.3333333333333329E-2</v>
      </c>
      <c r="F20" s="9">
        <f t="shared" ref="F20:F25" si="3">MAX(B20:E20)</f>
        <v>0.125</v>
      </c>
      <c r="G20" s="9">
        <f t="shared" ref="G20:G25" si="4">MIN(B20:E20)</f>
        <v>4.9999999999999996E-2</v>
      </c>
      <c r="H20" s="9">
        <f t="shared" ref="H20:H25" si="5">AVERAGE(B20:E20)</f>
        <v>8.5416666666666655E-2</v>
      </c>
    </row>
    <row r="21" spans="1:8" x14ac:dyDescent="0.25">
      <c r="A21" s="7" t="s">
        <v>7</v>
      </c>
      <c r="B21" s="8">
        <f t="shared" ref="B21:E21" si="6">B11/24</f>
        <v>4.1666666666666664E-2</v>
      </c>
      <c r="C21" s="8">
        <f t="shared" si="6"/>
        <v>0.20833333333333334</v>
      </c>
      <c r="D21" s="8">
        <f t="shared" si="6"/>
        <v>4.1666666666666664E-2</v>
      </c>
      <c r="E21" s="8">
        <f t="shared" si="6"/>
        <v>0.125</v>
      </c>
      <c r="F21" s="9">
        <f t="shared" si="3"/>
        <v>0.20833333333333334</v>
      </c>
      <c r="G21" s="9">
        <f t="shared" si="4"/>
        <v>4.1666666666666664E-2</v>
      </c>
      <c r="H21" s="9">
        <f t="shared" si="5"/>
        <v>0.10416666666666667</v>
      </c>
    </row>
    <row r="22" spans="1:8" x14ac:dyDescent="0.25">
      <c r="A22" s="7" t="s">
        <v>8</v>
      </c>
      <c r="B22" s="8">
        <f t="shared" ref="B22:E22" si="7">B12/24</f>
        <v>0.125</v>
      </c>
      <c r="C22" s="8">
        <f t="shared" si="7"/>
        <v>0.19583333333333333</v>
      </c>
      <c r="D22" s="8">
        <f t="shared" si="7"/>
        <v>8.3333333333333329E-2</v>
      </c>
      <c r="E22" s="8">
        <f t="shared" si="7"/>
        <v>0.10416666666666667</v>
      </c>
      <c r="F22" s="9">
        <f t="shared" si="3"/>
        <v>0.19583333333333333</v>
      </c>
      <c r="G22" s="9">
        <f t="shared" si="4"/>
        <v>8.3333333333333329E-2</v>
      </c>
      <c r="H22" s="9">
        <f t="shared" si="5"/>
        <v>0.12708333333333333</v>
      </c>
    </row>
    <row r="23" spans="1:8" x14ac:dyDescent="0.25">
      <c r="A23" s="7" t="s">
        <v>9</v>
      </c>
      <c r="B23" s="8">
        <f t="shared" ref="B23:E23" si="8">B13/24</f>
        <v>0.20833333333333334</v>
      </c>
      <c r="C23" s="8">
        <f t="shared" si="8"/>
        <v>0.33333333333333331</v>
      </c>
      <c r="D23" s="8">
        <f t="shared" si="8"/>
        <v>8.3333333333333329E-2</v>
      </c>
      <c r="E23" s="8">
        <f t="shared" si="8"/>
        <v>0.20833333333333334</v>
      </c>
      <c r="F23" s="9">
        <f t="shared" si="3"/>
        <v>0.33333333333333331</v>
      </c>
      <c r="G23" s="9">
        <f t="shared" si="4"/>
        <v>8.3333333333333329E-2</v>
      </c>
      <c r="H23" s="9">
        <f t="shared" si="5"/>
        <v>0.20833333333333334</v>
      </c>
    </row>
    <row r="24" spans="1:8" x14ac:dyDescent="0.25">
      <c r="A24" s="7" t="s">
        <v>10</v>
      </c>
      <c r="B24" s="8">
        <f t="shared" ref="B24:E24" si="9">B14/24</f>
        <v>0.16666666666666666</v>
      </c>
      <c r="C24" s="8">
        <f t="shared" si="9"/>
        <v>4.1666666666666664E-2</v>
      </c>
      <c r="D24" s="8">
        <f t="shared" si="9"/>
        <v>0.125</v>
      </c>
      <c r="E24" s="8">
        <f t="shared" si="9"/>
        <v>0.125</v>
      </c>
      <c r="F24" s="9">
        <f t="shared" si="3"/>
        <v>0.16666666666666666</v>
      </c>
      <c r="G24" s="9">
        <f t="shared" si="4"/>
        <v>4.1666666666666664E-2</v>
      </c>
      <c r="H24" s="9">
        <f t="shared" si="5"/>
        <v>0.11458333333333333</v>
      </c>
    </row>
    <row r="25" spans="1:8" x14ac:dyDescent="0.25">
      <c r="A25" s="7" t="s">
        <v>11</v>
      </c>
      <c r="B25" s="8">
        <f t="shared" ref="B25:E25" si="10">B15/24</f>
        <v>0.32500000000000001</v>
      </c>
      <c r="C25" s="8">
        <f t="shared" si="10"/>
        <v>0.13750000000000004</v>
      </c>
      <c r="D25" s="8">
        <f t="shared" si="10"/>
        <v>0.375</v>
      </c>
      <c r="E25" s="8">
        <f t="shared" si="10"/>
        <v>0.14583333333333334</v>
      </c>
      <c r="F25" s="9">
        <f t="shared" si="3"/>
        <v>0.375</v>
      </c>
      <c r="G25" s="9">
        <f t="shared" si="4"/>
        <v>0.13750000000000004</v>
      </c>
      <c r="H25" s="9">
        <f t="shared" si="5"/>
        <v>0.24583333333333335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3"/>
  <sheetViews>
    <sheetView zoomScale="80" zoomScaleNormal="80" workbookViewId="0">
      <selection activeCell="K18" sqref="K18"/>
    </sheetView>
  </sheetViews>
  <sheetFormatPr defaultRowHeight="15" x14ac:dyDescent="0.25"/>
  <sheetData>
    <row r="3" spans="1:12" x14ac:dyDescent="0.25">
      <c r="A3" t="s">
        <v>19</v>
      </c>
      <c r="L3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Zadatak</vt:lpstr>
      <vt:lpstr>Prolozi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jelica vasiljevic1</dc:creator>
  <cp:lastModifiedBy>krstic</cp:lastModifiedBy>
  <dcterms:created xsi:type="dcterms:W3CDTF">2016-05-10T21:53:02Z</dcterms:created>
  <dcterms:modified xsi:type="dcterms:W3CDTF">2019-05-05T18:02:08Z</dcterms:modified>
</cp:coreProperties>
</file>