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8400" windowHeight="2400" activeTab="1"/>
  </bookViews>
  <sheets>
    <sheet name="Zadatak 1" sheetId="1" r:id="rId1"/>
    <sheet name="Zadatak 2" sheetId="3" r:id="rId2"/>
    <sheet name="Rešenje tačke 3 iz Zadatka 2" sheetId="4" r:id="rId3"/>
  </sheets>
  <calcPr calcId="124519"/>
</workbook>
</file>

<file path=xl/calcChain.xml><?xml version="1.0" encoding="utf-8"?>
<calcChain xmlns="http://schemas.openxmlformats.org/spreadsheetml/2006/main">
  <c r="J11" i="3"/>
  <c r="G81" i="1"/>
  <c r="I81" s="1"/>
  <c r="G3"/>
  <c r="I3" s="1"/>
  <c r="G61"/>
  <c r="I61" s="1"/>
  <c r="G110"/>
  <c r="I110" s="1"/>
  <c r="G59"/>
  <c r="I59" s="1"/>
  <c r="G82"/>
  <c r="I82" s="1"/>
  <c r="G60"/>
  <c r="I60" s="1"/>
  <c r="G52"/>
  <c r="I52" s="1"/>
  <c r="G120"/>
  <c r="I120" s="1"/>
  <c r="G34"/>
  <c r="I34" s="1"/>
  <c r="G25"/>
  <c r="I25" s="1"/>
  <c r="G54"/>
  <c r="I54" s="1"/>
  <c r="G41"/>
  <c r="I41" s="1"/>
  <c r="G29"/>
  <c r="I29" s="1"/>
  <c r="G63"/>
  <c r="I63" s="1"/>
  <c r="G93"/>
  <c r="I93" s="1"/>
  <c r="G106"/>
  <c r="I106" s="1"/>
  <c r="G108"/>
  <c r="I108" s="1"/>
  <c r="G37"/>
  <c r="I37" s="1"/>
  <c r="G111"/>
  <c r="I111" s="1"/>
  <c r="G12"/>
  <c r="I12" s="1"/>
  <c r="G56"/>
  <c r="I56" s="1"/>
  <c r="G77"/>
  <c r="I77" s="1"/>
  <c r="G11"/>
  <c r="I11" s="1"/>
  <c r="G87"/>
  <c r="I87" s="1"/>
  <c r="G50"/>
  <c r="I50" s="1"/>
  <c r="G58"/>
  <c r="I58" s="1"/>
  <c r="G30"/>
  <c r="I30" s="1"/>
  <c r="G105"/>
  <c r="I105" s="1"/>
  <c r="G68"/>
  <c r="I68" s="1"/>
  <c r="G43"/>
  <c r="I43" s="1"/>
  <c r="G91"/>
  <c r="I91" s="1"/>
  <c r="G115"/>
  <c r="I115" s="1"/>
  <c r="G90"/>
  <c r="I90" s="1"/>
  <c r="G4"/>
  <c r="I4" s="1"/>
  <c r="G101"/>
  <c r="I101" s="1"/>
  <c r="G73"/>
  <c r="I73" s="1"/>
  <c r="G83"/>
  <c r="I83" s="1"/>
  <c r="G118"/>
  <c r="I118" s="1"/>
  <c r="G89"/>
  <c r="I89" s="1"/>
  <c r="G92"/>
  <c r="I92" s="1"/>
  <c r="G19"/>
  <c r="I19" s="1"/>
  <c r="G21"/>
  <c r="I21" s="1"/>
  <c r="G72"/>
  <c r="I72" s="1"/>
  <c r="G66"/>
  <c r="I66" s="1"/>
  <c r="G123"/>
  <c r="I123" s="1"/>
  <c r="G85"/>
  <c r="I85" s="1"/>
  <c r="G109"/>
  <c r="I109" s="1"/>
  <c r="G44"/>
  <c r="I44" s="1"/>
  <c r="G2"/>
  <c r="I2" s="1"/>
  <c r="G75"/>
  <c r="I75" s="1"/>
  <c r="G8"/>
  <c r="I8" s="1"/>
  <c r="G121"/>
  <c r="I121" s="1"/>
  <c r="G28"/>
  <c r="I28" s="1"/>
  <c r="G20"/>
  <c r="I20" s="1"/>
  <c r="G69"/>
  <c r="I69" s="1"/>
  <c r="G55"/>
  <c r="I55" s="1"/>
  <c r="G95"/>
  <c r="I95" s="1"/>
  <c r="G38"/>
  <c r="I38" s="1"/>
  <c r="G80"/>
  <c r="I80" s="1"/>
  <c r="G70"/>
  <c r="I70" s="1"/>
  <c r="G116"/>
  <c r="I116" s="1"/>
  <c r="G94"/>
  <c r="I94" s="1"/>
  <c r="G48"/>
  <c r="I48" s="1"/>
  <c r="G31"/>
  <c r="I31" s="1"/>
  <c r="G33"/>
  <c r="I33" s="1"/>
  <c r="G86"/>
  <c r="I86" s="1"/>
  <c r="G96"/>
  <c r="I96" s="1"/>
  <c r="G124"/>
  <c r="I124" s="1"/>
  <c r="G62"/>
  <c r="I62" s="1"/>
  <c r="G97"/>
  <c r="I97" s="1"/>
  <c r="G47"/>
  <c r="I47" s="1"/>
  <c r="G117"/>
  <c r="I117" s="1"/>
  <c r="G122"/>
  <c r="I122" s="1"/>
  <c r="G18"/>
  <c r="I18" s="1"/>
  <c r="G67"/>
  <c r="I67" s="1"/>
  <c r="G6"/>
  <c r="I6" s="1"/>
  <c r="G76"/>
  <c r="I76" s="1"/>
  <c r="G102"/>
  <c r="I102" s="1"/>
  <c r="G27"/>
  <c r="I27" s="1"/>
  <c r="G42"/>
  <c r="I42" s="1"/>
  <c r="G7"/>
  <c r="I7" s="1"/>
  <c r="G36"/>
  <c r="I36" s="1"/>
  <c r="G45"/>
  <c r="I45" s="1"/>
  <c r="G24"/>
  <c r="I24" s="1"/>
  <c r="G16"/>
  <c r="I16" s="1"/>
  <c r="G65"/>
  <c r="I65" s="1"/>
  <c r="G100"/>
  <c r="I100" s="1"/>
  <c r="G98"/>
  <c r="I98" s="1"/>
  <c r="G99"/>
  <c r="I99" s="1"/>
  <c r="G46"/>
  <c r="I46" s="1"/>
  <c r="G78"/>
  <c r="I78" s="1"/>
  <c r="G13"/>
  <c r="I13" s="1"/>
  <c r="G64"/>
  <c r="I64" s="1"/>
  <c r="G35"/>
  <c r="I35" s="1"/>
  <c r="G79"/>
  <c r="I79" s="1"/>
  <c r="G113"/>
  <c r="I113" s="1"/>
  <c r="G107"/>
  <c r="I107" s="1"/>
  <c r="G103"/>
  <c r="I103" s="1"/>
  <c r="G49"/>
  <c r="I49" s="1"/>
  <c r="G51"/>
  <c r="I51" s="1"/>
  <c r="G9"/>
  <c r="I9" s="1"/>
  <c r="G17"/>
  <c r="I17" s="1"/>
  <c r="G15"/>
  <c r="I15" s="1"/>
  <c r="G53"/>
  <c r="I53" s="1"/>
  <c r="G32"/>
  <c r="I32" s="1"/>
  <c r="G112"/>
  <c r="I112" s="1"/>
  <c r="G57"/>
  <c r="I57" s="1"/>
  <c r="G23"/>
  <c r="I23" s="1"/>
  <c r="G5"/>
  <c r="I5" s="1"/>
  <c r="G114"/>
  <c r="I114" s="1"/>
  <c r="G71"/>
  <c r="I71" s="1"/>
  <c r="G104"/>
  <c r="I104" s="1"/>
  <c r="G26"/>
  <c r="I26" s="1"/>
  <c r="G39"/>
  <c r="I39" s="1"/>
  <c r="G40"/>
  <c r="I40" s="1"/>
  <c r="G88"/>
  <c r="I88" s="1"/>
  <c r="G10"/>
  <c r="I10" s="1"/>
  <c r="G14"/>
  <c r="I14" s="1"/>
  <c r="G84"/>
  <c r="I84" s="1"/>
  <c r="G119"/>
  <c r="I119" s="1"/>
  <c r="G22"/>
  <c r="I22" s="1"/>
  <c r="G132"/>
  <c r="I132" s="1"/>
  <c r="G129"/>
  <c r="I129" s="1"/>
  <c r="G133"/>
  <c r="I133" s="1"/>
  <c r="G144"/>
  <c r="I144" s="1"/>
  <c r="G143"/>
  <c r="I143" s="1"/>
  <c r="G136"/>
  <c r="I136" s="1"/>
  <c r="G130"/>
  <c r="I130" s="1"/>
  <c r="G131"/>
  <c r="I131" s="1"/>
  <c r="G142"/>
  <c r="I142" s="1"/>
  <c r="G126"/>
  <c r="I126" s="1"/>
  <c r="G137"/>
  <c r="I137" s="1"/>
  <c r="G125"/>
  <c r="I125" s="1"/>
  <c r="G141"/>
  <c r="I141" s="1"/>
  <c r="G138"/>
  <c r="I138" s="1"/>
  <c r="G128"/>
  <c r="I128" s="1"/>
  <c r="G139"/>
  <c r="I139" s="1"/>
  <c r="G140"/>
  <c r="I140" s="1"/>
  <c r="G135"/>
  <c r="I135" s="1"/>
  <c r="G127"/>
  <c r="I127" s="1"/>
  <c r="G134"/>
  <c r="I134" s="1"/>
  <c r="G183"/>
  <c r="I183" s="1"/>
  <c r="G166"/>
  <c r="I166" s="1"/>
  <c r="G163"/>
  <c r="I163" s="1"/>
  <c r="G165"/>
  <c r="I165" s="1"/>
  <c r="G193"/>
  <c r="I193" s="1"/>
  <c r="G172"/>
  <c r="I172" s="1"/>
  <c r="G158"/>
  <c r="I158" s="1"/>
  <c r="G152"/>
  <c r="I152" s="1"/>
  <c r="G155"/>
  <c r="I155" s="1"/>
  <c r="G176"/>
  <c r="I176" s="1"/>
  <c r="G159"/>
  <c r="I159" s="1"/>
  <c r="G154"/>
  <c r="I154" s="1"/>
  <c r="G175"/>
  <c r="I175" s="1"/>
  <c r="G153"/>
  <c r="I153" s="1"/>
  <c r="G191"/>
  <c r="I191" s="1"/>
  <c r="G181"/>
  <c r="I181" s="1"/>
  <c r="G180"/>
  <c r="I180" s="1"/>
  <c r="G157"/>
  <c r="I157" s="1"/>
  <c r="G171"/>
  <c r="I171" s="1"/>
  <c r="G162"/>
  <c r="I162" s="1"/>
  <c r="G182"/>
  <c r="I182" s="1"/>
  <c r="G178"/>
  <c r="I178" s="1"/>
  <c r="G150"/>
  <c r="I150" s="1"/>
  <c r="G156"/>
  <c r="I156" s="1"/>
  <c r="G184"/>
  <c r="I184" s="1"/>
  <c r="G149"/>
  <c r="I149" s="1"/>
  <c r="G186"/>
  <c r="I186" s="1"/>
  <c r="G174"/>
  <c r="I174" s="1"/>
  <c r="G189"/>
  <c r="I189" s="1"/>
  <c r="G177"/>
  <c r="I177" s="1"/>
  <c r="G170"/>
  <c r="I170" s="1"/>
  <c r="G185"/>
  <c r="I185" s="1"/>
  <c r="G151"/>
  <c r="I151" s="1"/>
  <c r="G194"/>
  <c r="I194" s="1"/>
  <c r="G164"/>
  <c r="I164" s="1"/>
  <c r="G179"/>
  <c r="I179" s="1"/>
  <c r="G192"/>
  <c r="I192" s="1"/>
  <c r="G190"/>
  <c r="I190" s="1"/>
  <c r="G148"/>
  <c r="I148" s="1"/>
  <c r="G161"/>
  <c r="I161" s="1"/>
  <c r="G160"/>
  <c r="I160" s="1"/>
  <c r="G173"/>
  <c r="I173" s="1"/>
  <c r="G168"/>
  <c r="I168" s="1"/>
  <c r="G167"/>
  <c r="I167" s="1"/>
  <c r="G169"/>
  <c r="I169" s="1"/>
  <c r="G146"/>
  <c r="I146" s="1"/>
  <c r="G188"/>
  <c r="I188" s="1"/>
  <c r="G187"/>
  <c r="I187" s="1"/>
  <c r="G145"/>
  <c r="I145" s="1"/>
  <c r="G147"/>
  <c r="I147" s="1"/>
  <c r="G74"/>
  <c r="I74" s="1"/>
  <c r="N25" l="1"/>
  <c r="N26"/>
  <c r="N24"/>
</calcChain>
</file>

<file path=xl/sharedStrings.xml><?xml version="1.0" encoding="utf-8"?>
<sst xmlns="http://schemas.openxmlformats.org/spreadsheetml/2006/main" count="925" uniqueCount="71">
  <si>
    <t>muški</t>
  </si>
  <si>
    <t>ženski</t>
  </si>
  <si>
    <t>administracija</t>
  </si>
  <si>
    <t>rukovodstvo</t>
  </si>
  <si>
    <t>uslužno osoblje</t>
  </si>
  <si>
    <t>Id broj</t>
  </si>
  <si>
    <t>Bonus</t>
  </si>
  <si>
    <t>Pol</t>
  </si>
  <si>
    <t>Nivo edukacije</t>
  </si>
  <si>
    <t>Kategorija</t>
  </si>
  <si>
    <t>Trenutna plata</t>
  </si>
  <si>
    <t>Početna plata</t>
  </si>
  <si>
    <t>Prethodno radno iskustvo (u mesecima)</t>
  </si>
  <si>
    <t>U tabeli su prikazani podaci o zaposlenima u jednoj firmi.</t>
  </si>
  <si>
    <t>Povećanje</t>
  </si>
  <si>
    <t>1. U koloni Povećanje prikazati za koliko se povećala plata svakog zaposlenog. Postaviti valutu.</t>
  </si>
  <si>
    <t>2. Ukoliko je povećanje manje od 10000, zaposleni dobija bonus, u suprotnom ne dobija. U koloni Bonus ispisati DA, ukoliko zaposleni dobija bonus, odnosno NE, ukoliko ne dobija.</t>
  </si>
  <si>
    <t>3. Popuniti tabelu STATISTIKA, koristeći odgovarajuće funkcije.</t>
  </si>
  <si>
    <t>STATISTIKA</t>
  </si>
  <si>
    <t>Broj ljudi zaposlenih u administraciji</t>
  </si>
  <si>
    <t>Prosek trenutnih plata uslužnog osoblja</t>
  </si>
  <si>
    <t>Najduže prethodno radno iskustvo</t>
  </si>
  <si>
    <t>Ukupno novčani iznos koji je firma uplatila na račun povećanja za zaposlene u administraciji, koji nemaju pravo na bonus.</t>
  </si>
  <si>
    <t>Minimalna početna plata</t>
  </si>
  <si>
    <t>Medijana za prethodno radno iskustvo</t>
  </si>
  <si>
    <t>KATEGORIJE</t>
  </si>
  <si>
    <t>4. U tabeli KATEGORIJE, za svaku kategoriju prikazati koliku je novčanu sumu firma uplatila za povećanja. Dobijene podatke zatim prikazati grafički, pomoću 3D Pie. Legendu postaviti na dnu grafika.</t>
  </si>
  <si>
    <t>1. Ispitati da li postoji veza između nivoa edukacije i visine trenutne plate zaposlenih. Rezultat prokomentarisati u Word fajlu.</t>
  </si>
  <si>
    <t>F-Test Two-Sample for Variances</t>
  </si>
  <si>
    <t>Variable 1</t>
  </si>
  <si>
    <t>Variable 2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</si>
  <si>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</si>
  <si>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</si>
  <si>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</si>
  <si>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</si>
  <si>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</si>
  <si>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</si>
  <si>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</si>
  <si>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t-Test: Two-Sample Assuming Unequal Variances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</si>
  <si>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</si>
  <si>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</si>
  <si>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</si>
  <si>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</si>
  <si>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</si>
  <si>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</si>
  <si>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2. Ispitati da li postoji  značajna razlika između srednjih vrednosti trenutnih plata muškaraca i žena zaposlenih u administraciji. Sve tabele neophodne za analizu prekopirati u Word fajl i prokomentarisati kako su izvedeni zaključci.</t>
  </si>
  <si>
    <t>4. Uputstvo za Word fajl: Margine 2,4 cm od svake ivice. Teskt je u fontu Times New Roman, veličina 12. Prored između redova je double. Svaki izvedeni zaključak boldovati i obojiti crvenom bojom.</t>
  </si>
  <si>
    <t>3.Ispitati da li postoji značajna razlika srednjih vrednosti početnih plata  kod žena zaposlenih u rukovodstvu, zaposlenih u administraciji i zaposlenih kao uslužno osoblje. Tabele neophodne za analizu prekopirati u Word fajl i prokomentarisati kako su izvedeni zaključci.</t>
  </si>
  <si>
    <t>Anova: Single Factor</t>
  </si>
  <si>
    <t>SUMMARY</t>
  </si>
  <si>
    <t>Groups</t>
  </si>
  <si>
    <t>Count</t>
  </si>
  <si>
    <t>Sum</t>
  </si>
  <si>
    <t>Average</t>
  </si>
  <si>
    <t>Column 1</t>
  </si>
  <si>
    <t>Column 2</t>
  </si>
  <si>
    <t>Column 3</t>
  </si>
  <si>
    <t>ANOVA</t>
  </si>
  <si>
    <t>Source of Variation</t>
  </si>
  <si>
    <t>SS</t>
  </si>
  <si>
    <t>MS</t>
  </si>
  <si>
    <t>P-value</t>
  </si>
  <si>
    <t>F crit</t>
  </si>
  <si>
    <t>Between Groups</t>
  </si>
  <si>
    <t>Within Groups</t>
  </si>
  <si>
    <t>Total</t>
  </si>
  <si>
    <t>Početna plata u administraciji (žene)</t>
  </si>
  <si>
    <t>Početna plata u rukovodstvu (žene)</t>
  </si>
  <si>
    <t>Početna plata uslužnog osoblja (žene)</t>
  </si>
  <si>
    <t>t-Test: Two-Sample Assuming Equal Variances</t>
  </si>
  <si>
    <t>Pooled Variance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</si>
</sst>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3" borderId="1" xfId="0" applyFill="1" applyBorder="1"/>
    <xf numFmtId="0" fontId="0" fillId="4" borderId="1" xfId="0" applyFill="1" applyBorder="1"/>
    <xf numFmtId="0" fontId="0" fillId="0" borderId="0" xfId="0" applyFill="1" applyBorder="1" applyAlignment="1"/>
    <xf numFmtId="0" fontId="0" fillId="0" borderId="7" xfId="0" applyFill="1" applyBorder="1" applyAlignment="1"/>
    <xf numFmtId="0" fontId="2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4" borderId="3" xfId="0" applyFill="1" applyBorder="1"/>
    <xf numFmtId="0" fontId="0" fillId="0" borderId="9" xfId="0" applyBorder="1"/>
    <xf numFmtId="0" fontId="0" fillId="4" borderId="9" xfId="0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left" wrapText="1"/>
    </xf>
    <xf numFmtId="0" fontId="1" fillId="5" borderId="12" xfId="0" applyFont="1" applyFill="1" applyBorder="1" applyAlignment="1">
      <alignment horizontal="left" wrapText="1"/>
    </xf>
    <xf numFmtId="0" fontId="1" fillId="5" borderId="13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wrapText="1"/>
    </xf>
    <xf numFmtId="0" fontId="1" fillId="5" borderId="15" xfId="0" applyFont="1" applyFill="1" applyBorder="1" applyAlignment="1">
      <alignment horizontal="left" wrapText="1"/>
    </xf>
    <xf numFmtId="0" fontId="0" fillId="0" borderId="2" xfId="0" applyBorder="1"/>
    <xf numFmtId="0" fontId="0" fillId="4" borderId="2" xfId="0" applyFill="1" applyBorder="1"/>
    <xf numFmtId="0" fontId="0" fillId="0" borderId="16" xfId="0" applyBorder="1"/>
    <xf numFmtId="0" fontId="0" fillId="4" borderId="16" xfId="0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v>KATEGORIJE</c:v>
          </c:tx>
          <c:cat>
            <c:strRef>
              <c:f>'Zadatak 1'!$L$24:$M$26</c:f>
              <c:strCache>
                <c:ptCount val="3"/>
                <c:pt idx="0">
                  <c:v>administracija</c:v>
                </c:pt>
                <c:pt idx="1">
                  <c:v>rukovodstvo</c:v>
                </c:pt>
                <c:pt idx="2">
                  <c:v>uslužno osoblje</c:v>
                </c:pt>
              </c:strCache>
            </c:strRef>
          </c:cat>
          <c:val>
            <c:numRef>
              <c:f>'Zadatak 1'!$N$24:$N$26</c:f>
              <c:numCache>
                <c:formatCode>General</c:formatCode>
                <c:ptCount val="3"/>
                <c:pt idx="0">
                  <c:v>918830</c:v>
                </c:pt>
                <c:pt idx="1">
                  <c:v>208265</c:v>
                </c:pt>
                <c:pt idx="2">
                  <c:v>458805</c:v>
                </c:pt>
              </c:numCache>
            </c:numRef>
          </c:val>
        </c:ser>
      </c:pie3DChart>
    </c:plotArea>
    <c:legend>
      <c:legendPos val="b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198120</xdr:colOff>
      <xdr:row>22</xdr:row>
      <xdr:rowOff>0</xdr:rowOff>
    </xdr:from>
    <xdr:to>
      <xdr:col>22</xdr:col>
      <xdr:colOff>53340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opLeftCell="C1" workbookViewId="0">
      <selection activeCell="L19" sqref="L19:S19"/>
    </sheetView>
  </sheetViews>
  <sheetFormatPr defaultRowHeight="15"/>
  <cols>
    <col min="1" max="1" width="6.7109375" customWidth="1"/>
    <col min="3" max="3" width="10.42578125" customWidth="1"/>
    <col min="4" max="4" width="13.5703125" bestFit="1" customWidth="1"/>
    <col min="5" max="5" width="10" bestFit="1" customWidth="1"/>
    <col min="7" max="7" width="10" customWidth="1"/>
    <col min="8" max="8" width="13.7109375" customWidth="1"/>
    <col min="14" max="14" width="8" bestFit="1" customWidth="1"/>
    <col min="19" max="19" width="6.5703125" customWidth="1"/>
  </cols>
  <sheetData>
    <row r="1" spans="1:22" ht="60">
      <c r="A1" s="2" t="s">
        <v>5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14</v>
      </c>
      <c r="H1" s="3" t="s">
        <v>12</v>
      </c>
      <c r="I1" s="3" t="s">
        <v>6</v>
      </c>
    </row>
    <row r="2" spans="1:22">
      <c r="A2" s="1">
        <v>72</v>
      </c>
      <c r="B2" s="1" t="s">
        <v>1</v>
      </c>
      <c r="C2" s="1">
        <v>10</v>
      </c>
      <c r="D2" s="1" t="s">
        <v>2</v>
      </c>
      <c r="E2" s="6">
        <v>46200</v>
      </c>
      <c r="F2" s="1">
        <v>39750</v>
      </c>
      <c r="G2" s="5">
        <f t="shared" ref="G2:G33" si="0">E2-F2</f>
        <v>6450</v>
      </c>
      <c r="H2" s="1">
        <v>0</v>
      </c>
      <c r="I2" s="5" t="str">
        <f t="shared" ref="I2:I33" si="1">IF(G2&lt;10000,"DA","NE")</f>
        <v>DA</v>
      </c>
      <c r="L2" s="15" t="s">
        <v>13</v>
      </c>
      <c r="M2" s="15"/>
      <c r="N2" s="15"/>
      <c r="O2" s="15"/>
      <c r="P2" s="15"/>
      <c r="Q2" s="15"/>
      <c r="R2" s="4"/>
      <c r="S2" s="4"/>
      <c r="T2" s="4"/>
      <c r="U2" s="4"/>
    </row>
    <row r="3" spans="1:22">
      <c r="A3" s="1">
        <v>4</v>
      </c>
      <c r="B3" s="1" t="s">
        <v>1</v>
      </c>
      <c r="C3" s="1">
        <v>10</v>
      </c>
      <c r="D3" s="1" t="s">
        <v>2</v>
      </c>
      <c r="E3" s="6">
        <v>41900</v>
      </c>
      <c r="F3" s="1">
        <v>33200</v>
      </c>
      <c r="G3" s="5">
        <f t="shared" si="0"/>
        <v>8700</v>
      </c>
      <c r="H3" s="1">
        <v>190</v>
      </c>
      <c r="I3" s="5" t="str">
        <f t="shared" si="1"/>
        <v>DA</v>
      </c>
    </row>
    <row r="4" spans="1:22">
      <c r="A4" s="1">
        <v>50</v>
      </c>
      <c r="B4" s="1" t="s">
        <v>0</v>
      </c>
      <c r="C4" s="1">
        <v>12</v>
      </c>
      <c r="D4" s="1" t="s">
        <v>2</v>
      </c>
      <c r="E4" s="6">
        <v>50900</v>
      </c>
      <c r="F4" s="1">
        <v>44550</v>
      </c>
      <c r="G4" s="5">
        <f t="shared" si="0"/>
        <v>6350</v>
      </c>
      <c r="H4" s="1">
        <v>41</v>
      </c>
      <c r="I4" s="5" t="str">
        <f t="shared" si="1"/>
        <v>DA</v>
      </c>
      <c r="L4" s="18" t="s">
        <v>15</v>
      </c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2">
      <c r="A5" s="1">
        <v>157</v>
      </c>
      <c r="B5" s="1" t="s">
        <v>1</v>
      </c>
      <c r="C5" s="1">
        <v>12</v>
      </c>
      <c r="D5" s="1" t="s">
        <v>2</v>
      </c>
      <c r="E5" s="6">
        <v>51800</v>
      </c>
      <c r="F5" s="1">
        <v>40200</v>
      </c>
      <c r="G5" s="5">
        <f t="shared" si="0"/>
        <v>11600</v>
      </c>
      <c r="H5" s="1">
        <v>75</v>
      </c>
      <c r="I5" s="5" t="str">
        <f t="shared" si="1"/>
        <v>NE</v>
      </c>
      <c r="L5" s="16" t="s">
        <v>16</v>
      </c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>
      <c r="A6" s="1">
        <v>109</v>
      </c>
      <c r="B6" s="1" t="s">
        <v>1</v>
      </c>
      <c r="C6" s="1">
        <v>12</v>
      </c>
      <c r="D6" s="1" t="s">
        <v>2</v>
      </c>
      <c r="E6" s="6">
        <v>50100</v>
      </c>
      <c r="F6" s="1">
        <v>43200</v>
      </c>
      <c r="G6" s="5">
        <f t="shared" si="0"/>
        <v>6900</v>
      </c>
      <c r="H6" s="1">
        <v>90</v>
      </c>
      <c r="I6" s="5" t="str">
        <f t="shared" si="1"/>
        <v>DA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>
      <c r="A7" s="1">
        <v>114</v>
      </c>
      <c r="B7" s="1" t="s">
        <v>1</v>
      </c>
      <c r="C7" s="1">
        <v>12</v>
      </c>
      <c r="D7" s="1" t="s">
        <v>2</v>
      </c>
      <c r="E7" s="6">
        <v>55650</v>
      </c>
      <c r="F7" s="1">
        <v>49750</v>
      </c>
      <c r="G7" s="5">
        <f t="shared" si="0"/>
        <v>5900</v>
      </c>
      <c r="H7" s="1">
        <v>412</v>
      </c>
      <c r="I7" s="5" t="str">
        <f t="shared" si="1"/>
        <v>DA</v>
      </c>
      <c r="L7" s="18" t="s">
        <v>17</v>
      </c>
      <c r="M7" s="19"/>
      <c r="N7" s="19"/>
      <c r="O7" s="19"/>
      <c r="P7" s="19"/>
      <c r="Q7" s="19"/>
      <c r="R7" s="19"/>
      <c r="S7" s="19"/>
      <c r="T7" s="19"/>
      <c r="U7" s="19"/>
      <c r="V7" s="20"/>
    </row>
    <row r="8" spans="1:22">
      <c r="A8" s="1">
        <v>74</v>
      </c>
      <c r="B8" s="1" t="s">
        <v>1</v>
      </c>
      <c r="C8" s="1">
        <v>12</v>
      </c>
      <c r="D8" s="1" t="s">
        <v>2</v>
      </c>
      <c r="E8" s="6">
        <v>54000</v>
      </c>
      <c r="F8" s="1">
        <v>50950</v>
      </c>
      <c r="G8" s="5">
        <f t="shared" si="0"/>
        <v>3050</v>
      </c>
      <c r="H8" s="1">
        <v>6</v>
      </c>
      <c r="I8" s="5" t="str">
        <f t="shared" si="1"/>
        <v>DA</v>
      </c>
      <c r="L8" s="16" t="s">
        <v>26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>
      <c r="A9" s="1">
        <v>143</v>
      </c>
      <c r="B9" s="1" t="s">
        <v>1</v>
      </c>
      <c r="C9" s="1">
        <v>12</v>
      </c>
      <c r="D9" s="1" t="s">
        <v>2</v>
      </c>
      <c r="E9" s="6">
        <v>51100</v>
      </c>
      <c r="F9" s="1">
        <v>46500</v>
      </c>
      <c r="G9" s="5">
        <f t="shared" si="0"/>
        <v>4600</v>
      </c>
      <c r="H9" s="1">
        <v>35</v>
      </c>
      <c r="I9" s="5" t="str">
        <f t="shared" si="1"/>
        <v>DA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>
      <c r="A10" s="1">
        <v>165</v>
      </c>
      <c r="B10" s="1" t="s">
        <v>1</v>
      </c>
      <c r="C10" s="1">
        <v>12</v>
      </c>
      <c r="D10" s="1" t="s">
        <v>2</v>
      </c>
      <c r="E10" s="6">
        <v>52350</v>
      </c>
      <c r="F10" s="1">
        <v>50200</v>
      </c>
      <c r="G10" s="5">
        <f t="shared" si="0"/>
        <v>2150</v>
      </c>
      <c r="H10" s="1">
        <v>48</v>
      </c>
      <c r="I10" s="5" t="str">
        <f t="shared" si="1"/>
        <v>DA</v>
      </c>
    </row>
    <row r="11" spans="1:22">
      <c r="A11" s="1">
        <v>32</v>
      </c>
      <c r="B11" s="1" t="s">
        <v>0</v>
      </c>
      <c r="C11" s="1">
        <v>12</v>
      </c>
      <c r="D11" s="1" t="s">
        <v>2</v>
      </c>
      <c r="E11" s="6">
        <v>53250</v>
      </c>
      <c r="F11" s="1">
        <v>44250</v>
      </c>
      <c r="G11" s="5">
        <f t="shared" si="0"/>
        <v>9000</v>
      </c>
      <c r="H11" s="1">
        <v>50</v>
      </c>
      <c r="I11" s="5" t="str">
        <f t="shared" si="1"/>
        <v>DA</v>
      </c>
    </row>
    <row r="12" spans="1:22">
      <c r="A12" s="1">
        <v>29</v>
      </c>
      <c r="B12" s="1" t="s">
        <v>1</v>
      </c>
      <c r="C12" s="1">
        <v>12</v>
      </c>
      <c r="D12" s="1" t="s">
        <v>2</v>
      </c>
      <c r="E12" s="6">
        <v>51350</v>
      </c>
      <c r="F12" s="1">
        <v>41250</v>
      </c>
      <c r="G12" s="5">
        <f t="shared" si="0"/>
        <v>10100</v>
      </c>
      <c r="H12" s="1">
        <v>52</v>
      </c>
      <c r="I12" s="5" t="str">
        <f t="shared" si="1"/>
        <v>NE</v>
      </c>
    </row>
    <row r="13" spans="1:22">
      <c r="A13" s="1">
        <v>132</v>
      </c>
      <c r="B13" s="1" t="s">
        <v>0</v>
      </c>
      <c r="C13" s="1">
        <v>12</v>
      </c>
      <c r="D13" s="1" t="s">
        <v>2</v>
      </c>
      <c r="E13" s="6">
        <v>55250</v>
      </c>
      <c r="F13" s="1">
        <v>52600</v>
      </c>
      <c r="G13" s="5">
        <f t="shared" si="0"/>
        <v>2650</v>
      </c>
      <c r="H13" s="1">
        <v>171</v>
      </c>
      <c r="I13" s="5" t="str">
        <f t="shared" si="1"/>
        <v>DA</v>
      </c>
      <c r="L13" s="22" t="s">
        <v>18</v>
      </c>
      <c r="M13" s="22"/>
      <c r="N13" s="22"/>
      <c r="O13" s="22"/>
      <c r="P13" s="22"/>
      <c r="Q13" s="22"/>
      <c r="R13" s="22"/>
      <c r="S13" s="22"/>
      <c r="T13" s="22"/>
    </row>
    <row r="14" spans="1:22">
      <c r="A14" s="1">
        <v>166</v>
      </c>
      <c r="B14" s="1" t="s">
        <v>1</v>
      </c>
      <c r="C14" s="1">
        <v>12</v>
      </c>
      <c r="D14" s="1" t="s">
        <v>2</v>
      </c>
      <c r="E14" s="6">
        <v>54200</v>
      </c>
      <c r="F14" s="1">
        <v>50200</v>
      </c>
      <c r="G14" s="5">
        <f t="shared" si="0"/>
        <v>4000</v>
      </c>
      <c r="H14" s="1">
        <v>0</v>
      </c>
      <c r="I14" s="5" t="str">
        <f t="shared" si="1"/>
        <v>DA</v>
      </c>
      <c r="L14" s="21" t="s">
        <v>19</v>
      </c>
      <c r="M14" s="21"/>
      <c r="N14" s="21"/>
      <c r="O14" s="21"/>
      <c r="P14" s="21"/>
      <c r="Q14" s="21"/>
      <c r="R14" s="21"/>
      <c r="S14" s="21"/>
      <c r="T14" s="5"/>
    </row>
    <row r="15" spans="1:22">
      <c r="A15" s="1">
        <v>149</v>
      </c>
      <c r="B15" s="1" t="s">
        <v>0</v>
      </c>
      <c r="C15" s="1">
        <v>12</v>
      </c>
      <c r="D15" s="1" t="s">
        <v>2</v>
      </c>
      <c r="E15" s="6">
        <v>50340</v>
      </c>
      <c r="F15" s="1">
        <v>39500</v>
      </c>
      <c r="G15" s="5">
        <f t="shared" si="0"/>
        <v>10840</v>
      </c>
      <c r="H15" s="1">
        <v>150</v>
      </c>
      <c r="I15" s="5" t="str">
        <f t="shared" si="1"/>
        <v>NE</v>
      </c>
      <c r="L15" s="21" t="s">
        <v>20</v>
      </c>
      <c r="M15" s="21"/>
      <c r="N15" s="21"/>
      <c r="O15" s="21"/>
      <c r="P15" s="21"/>
      <c r="Q15" s="21"/>
      <c r="R15" s="21"/>
      <c r="S15" s="21"/>
      <c r="T15" s="5"/>
    </row>
    <row r="16" spans="1:22">
      <c r="A16" s="1">
        <v>120</v>
      </c>
      <c r="B16" s="1" t="s">
        <v>1</v>
      </c>
      <c r="C16" s="1">
        <v>12</v>
      </c>
      <c r="D16" s="1" t="s">
        <v>2</v>
      </c>
      <c r="E16" s="6">
        <v>50850</v>
      </c>
      <c r="F16" s="1">
        <v>342000</v>
      </c>
      <c r="G16" s="5">
        <f t="shared" si="0"/>
        <v>-291150</v>
      </c>
      <c r="H16" s="1">
        <v>163</v>
      </c>
      <c r="I16" s="5" t="str">
        <f t="shared" si="1"/>
        <v>DA</v>
      </c>
      <c r="L16" s="21" t="s">
        <v>21</v>
      </c>
      <c r="M16" s="21"/>
      <c r="N16" s="21"/>
      <c r="O16" s="21"/>
      <c r="P16" s="21"/>
      <c r="Q16" s="21"/>
      <c r="R16" s="21"/>
      <c r="S16" s="21"/>
      <c r="T16" s="5"/>
    </row>
    <row r="17" spans="1:20">
      <c r="A17" s="1">
        <v>144</v>
      </c>
      <c r="B17" s="1" t="s">
        <v>1</v>
      </c>
      <c r="C17" s="1">
        <v>12</v>
      </c>
      <c r="D17" s="1" t="s">
        <v>2</v>
      </c>
      <c r="E17" s="6">
        <v>54500</v>
      </c>
      <c r="F17" s="1">
        <v>40200</v>
      </c>
      <c r="G17" s="5">
        <f t="shared" si="0"/>
        <v>14300</v>
      </c>
      <c r="H17" s="1">
        <v>288</v>
      </c>
      <c r="I17" s="5" t="str">
        <f t="shared" si="1"/>
        <v>NE</v>
      </c>
      <c r="L17" s="17" t="s">
        <v>22</v>
      </c>
      <c r="M17" s="17"/>
      <c r="N17" s="17"/>
      <c r="O17" s="17"/>
      <c r="P17" s="17"/>
      <c r="Q17" s="17"/>
      <c r="R17" s="17"/>
      <c r="S17" s="17"/>
      <c r="T17" s="23"/>
    </row>
    <row r="18" spans="1:20">
      <c r="A18" s="1">
        <v>106</v>
      </c>
      <c r="B18" s="1" t="s">
        <v>0</v>
      </c>
      <c r="C18" s="1">
        <v>12</v>
      </c>
      <c r="D18" s="1" t="s">
        <v>2</v>
      </c>
      <c r="E18" s="6">
        <v>52200</v>
      </c>
      <c r="F18" s="1">
        <v>44000</v>
      </c>
      <c r="G18" s="5">
        <f t="shared" si="0"/>
        <v>8200</v>
      </c>
      <c r="H18" s="1">
        <v>324</v>
      </c>
      <c r="I18" s="5" t="str">
        <f t="shared" si="1"/>
        <v>DA</v>
      </c>
      <c r="L18" s="17"/>
      <c r="M18" s="17"/>
      <c r="N18" s="17"/>
      <c r="O18" s="17"/>
      <c r="P18" s="17"/>
      <c r="Q18" s="17"/>
      <c r="R18" s="17"/>
      <c r="S18" s="17"/>
      <c r="T18" s="24"/>
    </row>
    <row r="19" spans="1:20">
      <c r="A19" s="1">
        <v>62</v>
      </c>
      <c r="B19" s="1" t="s">
        <v>1</v>
      </c>
      <c r="C19" s="1">
        <v>12</v>
      </c>
      <c r="D19" s="1" t="s">
        <v>2</v>
      </c>
      <c r="E19" s="6">
        <v>53600</v>
      </c>
      <c r="F19" s="1">
        <v>41400</v>
      </c>
      <c r="G19" s="5">
        <f t="shared" si="0"/>
        <v>12200</v>
      </c>
      <c r="H19" s="1">
        <v>6</v>
      </c>
      <c r="I19" s="5" t="str">
        <f t="shared" si="1"/>
        <v>NE</v>
      </c>
      <c r="L19" s="21" t="s">
        <v>23</v>
      </c>
      <c r="M19" s="21"/>
      <c r="N19" s="21"/>
      <c r="O19" s="21"/>
      <c r="P19" s="21"/>
      <c r="Q19" s="21"/>
      <c r="R19" s="21"/>
      <c r="S19" s="21"/>
      <c r="T19" s="5"/>
    </row>
    <row r="20" spans="1:20">
      <c r="A20" s="1">
        <v>77</v>
      </c>
      <c r="B20" s="1" t="s">
        <v>1</v>
      </c>
      <c r="C20" s="1">
        <v>12</v>
      </c>
      <c r="D20" s="1" t="s">
        <v>2</v>
      </c>
      <c r="E20" s="6">
        <v>55500</v>
      </c>
      <c r="F20" s="1">
        <v>50500</v>
      </c>
      <c r="G20" s="5">
        <f t="shared" si="0"/>
        <v>5000</v>
      </c>
      <c r="H20" s="1">
        <v>6</v>
      </c>
      <c r="I20" s="5" t="str">
        <f t="shared" si="1"/>
        <v>DA</v>
      </c>
      <c r="L20" s="21" t="s">
        <v>24</v>
      </c>
      <c r="M20" s="21"/>
      <c r="N20" s="21"/>
      <c r="O20" s="21"/>
      <c r="P20" s="21"/>
      <c r="Q20" s="21"/>
      <c r="R20" s="21"/>
      <c r="S20" s="21"/>
      <c r="T20" s="5"/>
    </row>
    <row r="21" spans="1:20">
      <c r="A21" s="1">
        <v>63</v>
      </c>
      <c r="B21" s="1" t="s">
        <v>1</v>
      </c>
      <c r="C21" s="1">
        <v>12</v>
      </c>
      <c r="D21" s="1" t="s">
        <v>2</v>
      </c>
      <c r="E21" s="6">
        <v>52950</v>
      </c>
      <c r="F21" s="1">
        <v>40500</v>
      </c>
      <c r="G21" s="5">
        <f t="shared" si="0"/>
        <v>12450</v>
      </c>
      <c r="H21" s="1">
        <v>10</v>
      </c>
      <c r="I21" s="5" t="str">
        <f t="shared" si="1"/>
        <v>NE</v>
      </c>
    </row>
    <row r="22" spans="1:20">
      <c r="A22" s="1">
        <v>169</v>
      </c>
      <c r="B22" s="1" t="s">
        <v>1</v>
      </c>
      <c r="C22" s="1">
        <v>12</v>
      </c>
      <c r="D22" s="1" t="s">
        <v>2</v>
      </c>
      <c r="E22" s="6">
        <v>53900</v>
      </c>
      <c r="F22" s="1">
        <v>42000</v>
      </c>
      <c r="G22" s="5">
        <f t="shared" si="0"/>
        <v>11900</v>
      </c>
      <c r="H22" s="1">
        <v>11</v>
      </c>
      <c r="I22" s="5" t="str">
        <f t="shared" si="1"/>
        <v>NE</v>
      </c>
    </row>
    <row r="23" spans="1:20">
      <c r="A23" s="1">
        <v>156</v>
      </c>
      <c r="B23" s="1" t="s">
        <v>1</v>
      </c>
      <c r="C23" s="1">
        <v>12</v>
      </c>
      <c r="D23" s="1" t="s">
        <v>2</v>
      </c>
      <c r="E23" s="6">
        <v>54000</v>
      </c>
      <c r="F23" s="1">
        <v>41250</v>
      </c>
      <c r="G23" s="5">
        <f t="shared" si="0"/>
        <v>12750</v>
      </c>
      <c r="H23" s="1">
        <v>16</v>
      </c>
      <c r="I23" s="5" t="str">
        <f t="shared" si="1"/>
        <v>NE</v>
      </c>
      <c r="L23" s="22" t="s">
        <v>25</v>
      </c>
      <c r="M23" s="22"/>
      <c r="N23" s="22"/>
    </row>
    <row r="24" spans="1:20">
      <c r="A24" s="1">
        <v>119</v>
      </c>
      <c r="B24" s="1" t="s">
        <v>1</v>
      </c>
      <c r="C24" s="1">
        <v>12</v>
      </c>
      <c r="D24" s="1" t="s">
        <v>2</v>
      </c>
      <c r="E24" s="6">
        <v>55700</v>
      </c>
      <c r="F24" s="1">
        <v>42900</v>
      </c>
      <c r="G24" s="5">
        <f t="shared" si="0"/>
        <v>12800</v>
      </c>
      <c r="H24" s="1">
        <v>18</v>
      </c>
      <c r="I24" s="5" t="str">
        <f t="shared" si="1"/>
        <v>NE</v>
      </c>
      <c r="L24" s="21" t="s">
        <v>2</v>
      </c>
      <c r="M24" s="21"/>
      <c r="N24" s="5">
        <f>SUMIF($D$2:$D$194,L24,$G$2:$G$194)</f>
        <v>918830</v>
      </c>
    </row>
    <row r="25" spans="1:20">
      <c r="A25" s="1">
        <v>13</v>
      </c>
      <c r="B25" s="1" t="s">
        <v>0</v>
      </c>
      <c r="C25" s="1">
        <v>12</v>
      </c>
      <c r="D25" s="1" t="s">
        <v>2</v>
      </c>
      <c r="E25" s="6">
        <v>50800</v>
      </c>
      <c r="F25" s="1">
        <v>35000</v>
      </c>
      <c r="G25" s="5">
        <f t="shared" si="0"/>
        <v>15800</v>
      </c>
      <c r="H25" s="1">
        <v>24</v>
      </c>
      <c r="I25" s="5" t="str">
        <f t="shared" si="1"/>
        <v>NE</v>
      </c>
      <c r="L25" s="21" t="s">
        <v>3</v>
      </c>
      <c r="M25" s="21"/>
      <c r="N25" s="5">
        <f t="shared" ref="N25:N26" si="2">SUMIF($D$2:$D$194,L25,$G$2:$G$194)</f>
        <v>208265</v>
      </c>
    </row>
    <row r="26" spans="1:20">
      <c r="A26" s="1">
        <v>161</v>
      </c>
      <c r="B26" s="1" t="s">
        <v>0</v>
      </c>
      <c r="C26" s="1">
        <v>12</v>
      </c>
      <c r="D26" s="1" t="s">
        <v>2</v>
      </c>
      <c r="E26" s="6">
        <v>55350</v>
      </c>
      <c r="F26" s="1">
        <v>45000</v>
      </c>
      <c r="G26" s="5">
        <f t="shared" si="0"/>
        <v>10350</v>
      </c>
      <c r="H26" s="1">
        <v>32</v>
      </c>
      <c r="I26" s="5" t="str">
        <f t="shared" si="1"/>
        <v>NE</v>
      </c>
      <c r="L26" s="21" t="s">
        <v>4</v>
      </c>
      <c r="M26" s="21"/>
      <c r="N26" s="5">
        <f t="shared" si="2"/>
        <v>458805</v>
      </c>
    </row>
    <row r="27" spans="1:20">
      <c r="A27" s="1">
        <v>112</v>
      </c>
      <c r="B27" s="1" t="s">
        <v>1</v>
      </c>
      <c r="C27" s="1">
        <v>12</v>
      </c>
      <c r="D27" s="1" t="s">
        <v>2</v>
      </c>
      <c r="E27" s="6">
        <v>50500</v>
      </c>
      <c r="F27" s="1">
        <v>33950</v>
      </c>
      <c r="G27" s="5">
        <f t="shared" si="0"/>
        <v>16550</v>
      </c>
      <c r="H27" s="1">
        <v>34</v>
      </c>
      <c r="I27" s="5" t="str">
        <f t="shared" si="1"/>
        <v>NE</v>
      </c>
    </row>
    <row r="28" spans="1:20">
      <c r="A28" s="1">
        <v>76</v>
      </c>
      <c r="B28" s="1" t="s">
        <v>1</v>
      </c>
      <c r="C28" s="1">
        <v>12</v>
      </c>
      <c r="D28" s="1" t="s">
        <v>2</v>
      </c>
      <c r="E28" s="6">
        <v>54600</v>
      </c>
      <c r="F28" s="1">
        <v>39050</v>
      </c>
      <c r="G28" s="5">
        <f t="shared" si="0"/>
        <v>15550</v>
      </c>
      <c r="H28" s="1">
        <v>44</v>
      </c>
      <c r="I28" s="5" t="str">
        <f t="shared" si="1"/>
        <v>NE</v>
      </c>
    </row>
    <row r="29" spans="1:20">
      <c r="A29" s="1">
        <v>17</v>
      </c>
      <c r="B29" s="1" t="s">
        <v>1</v>
      </c>
      <c r="C29" s="1">
        <v>12</v>
      </c>
      <c r="D29" s="1" t="s">
        <v>2</v>
      </c>
      <c r="E29" s="6">
        <v>52250</v>
      </c>
      <c r="F29" s="1">
        <v>41550</v>
      </c>
      <c r="G29" s="5">
        <f t="shared" si="0"/>
        <v>10700</v>
      </c>
      <c r="H29" s="1">
        <v>48</v>
      </c>
      <c r="I29" s="5" t="str">
        <f t="shared" si="1"/>
        <v>NE</v>
      </c>
    </row>
    <row r="30" spans="1:20">
      <c r="A30" s="1">
        <v>39</v>
      </c>
      <c r="B30" s="1" t="s">
        <v>0</v>
      </c>
      <c r="C30" s="1">
        <v>12</v>
      </c>
      <c r="D30" s="1" t="s">
        <v>2</v>
      </c>
      <c r="E30" s="6">
        <v>55550</v>
      </c>
      <c r="F30" s="1">
        <v>45000</v>
      </c>
      <c r="G30" s="5">
        <f t="shared" si="0"/>
        <v>10550</v>
      </c>
      <c r="H30" s="1">
        <v>48</v>
      </c>
      <c r="I30" s="5" t="str">
        <f t="shared" si="1"/>
        <v>NE</v>
      </c>
    </row>
    <row r="31" spans="1:20">
      <c r="A31" s="1">
        <v>92</v>
      </c>
      <c r="B31" s="1" t="s">
        <v>1</v>
      </c>
      <c r="C31" s="1">
        <v>12</v>
      </c>
      <c r="D31" s="1" t="s">
        <v>2</v>
      </c>
      <c r="E31" s="6">
        <v>51650</v>
      </c>
      <c r="F31" s="1">
        <v>44250</v>
      </c>
      <c r="G31" s="5">
        <f t="shared" si="0"/>
        <v>7400</v>
      </c>
      <c r="H31" s="1">
        <v>48</v>
      </c>
      <c r="I31" s="5" t="str">
        <f t="shared" si="1"/>
        <v>DA</v>
      </c>
    </row>
    <row r="32" spans="1:20">
      <c r="A32" s="1">
        <v>151</v>
      </c>
      <c r="B32" s="1" t="s">
        <v>0</v>
      </c>
      <c r="C32" s="1">
        <v>12</v>
      </c>
      <c r="D32" s="1" t="s">
        <v>2</v>
      </c>
      <c r="E32" s="6">
        <v>53100</v>
      </c>
      <c r="F32" s="1">
        <v>45000</v>
      </c>
      <c r="G32" s="5">
        <f t="shared" si="0"/>
        <v>8100</v>
      </c>
      <c r="H32" s="1">
        <v>50</v>
      </c>
      <c r="I32" s="5" t="str">
        <f t="shared" si="1"/>
        <v>DA</v>
      </c>
    </row>
    <row r="33" spans="1:9">
      <c r="A33" s="1">
        <v>93</v>
      </c>
      <c r="B33" s="1" t="s">
        <v>1</v>
      </c>
      <c r="C33" s="1">
        <v>12</v>
      </c>
      <c r="D33" s="1" t="s">
        <v>2</v>
      </c>
      <c r="E33" s="6">
        <v>55200</v>
      </c>
      <c r="F33" s="1">
        <v>44100</v>
      </c>
      <c r="G33" s="5">
        <f t="shared" si="0"/>
        <v>11100</v>
      </c>
      <c r="H33" s="1">
        <v>55</v>
      </c>
      <c r="I33" s="5" t="str">
        <f t="shared" si="1"/>
        <v>NE</v>
      </c>
    </row>
    <row r="34" spans="1:9">
      <c r="A34" s="1">
        <v>12</v>
      </c>
      <c r="B34" s="1" t="s">
        <v>0</v>
      </c>
      <c r="C34" s="1">
        <v>12</v>
      </c>
      <c r="D34" s="1" t="s">
        <v>2</v>
      </c>
      <c r="E34" s="6">
        <v>54300</v>
      </c>
      <c r="F34" s="1">
        <v>33500</v>
      </c>
      <c r="G34" s="5">
        <f t="shared" ref="G34:G65" si="3">E34-F34</f>
        <v>20800</v>
      </c>
      <c r="H34" s="1">
        <v>66</v>
      </c>
      <c r="I34" s="5" t="str">
        <f t="shared" ref="I34:I65" si="4">IF(G34&lt;10000,"DA","NE")</f>
        <v>NE</v>
      </c>
    </row>
    <row r="35" spans="1:9">
      <c r="A35" s="1">
        <v>134</v>
      </c>
      <c r="B35" s="1" t="s">
        <v>1</v>
      </c>
      <c r="C35" s="1">
        <v>12</v>
      </c>
      <c r="D35" s="1" t="s">
        <v>2</v>
      </c>
      <c r="E35" s="6">
        <v>56500</v>
      </c>
      <c r="F35" s="1">
        <v>45500</v>
      </c>
      <c r="G35" s="5">
        <f t="shared" si="3"/>
        <v>11000</v>
      </c>
      <c r="H35" s="1">
        <v>69</v>
      </c>
      <c r="I35" s="5" t="str">
        <f t="shared" si="4"/>
        <v>NE</v>
      </c>
    </row>
    <row r="36" spans="1:9">
      <c r="A36" s="1">
        <v>115</v>
      </c>
      <c r="B36" s="1" t="s">
        <v>0</v>
      </c>
      <c r="C36" s="1">
        <v>12</v>
      </c>
      <c r="D36" s="1" t="s">
        <v>2</v>
      </c>
      <c r="E36" s="6">
        <v>52600</v>
      </c>
      <c r="F36" s="1">
        <v>45000</v>
      </c>
      <c r="G36" s="5">
        <f t="shared" si="3"/>
        <v>7600</v>
      </c>
      <c r="H36" s="1">
        <v>75</v>
      </c>
      <c r="I36" s="5" t="str">
        <f t="shared" si="4"/>
        <v>DA</v>
      </c>
    </row>
    <row r="37" spans="1:9">
      <c r="A37" s="1">
        <v>24</v>
      </c>
      <c r="B37" s="1" t="s">
        <v>0</v>
      </c>
      <c r="C37" s="1">
        <v>12</v>
      </c>
      <c r="D37" s="1" t="s">
        <v>2</v>
      </c>
      <c r="E37" s="6">
        <v>55150</v>
      </c>
      <c r="F37" s="1">
        <v>54250</v>
      </c>
      <c r="G37" s="5">
        <f t="shared" si="3"/>
        <v>900</v>
      </c>
      <c r="H37" s="1">
        <v>83</v>
      </c>
      <c r="I37" s="5" t="str">
        <f t="shared" si="4"/>
        <v>DA</v>
      </c>
    </row>
    <row r="38" spans="1:9">
      <c r="A38" s="1">
        <v>85</v>
      </c>
      <c r="B38" s="1" t="s">
        <v>1</v>
      </c>
      <c r="C38" s="1">
        <v>12</v>
      </c>
      <c r="D38" s="1" t="s">
        <v>2</v>
      </c>
      <c r="E38" s="6">
        <v>55200</v>
      </c>
      <c r="F38" s="1">
        <v>54400</v>
      </c>
      <c r="G38" s="5">
        <f t="shared" si="3"/>
        <v>800</v>
      </c>
      <c r="H38" s="1">
        <v>83</v>
      </c>
      <c r="I38" s="5" t="str">
        <f t="shared" si="4"/>
        <v>DA</v>
      </c>
    </row>
    <row r="39" spans="1:9">
      <c r="A39" s="1">
        <v>162</v>
      </c>
      <c r="B39" s="1" t="s">
        <v>0</v>
      </c>
      <c r="C39" s="1">
        <v>12</v>
      </c>
      <c r="D39" s="1" t="s">
        <v>2</v>
      </c>
      <c r="E39" s="6">
        <v>56850</v>
      </c>
      <c r="F39" s="1">
        <v>35750</v>
      </c>
      <c r="G39" s="5">
        <f t="shared" si="3"/>
        <v>21100</v>
      </c>
      <c r="H39" s="1">
        <v>85</v>
      </c>
      <c r="I39" s="5" t="str">
        <f t="shared" si="4"/>
        <v>NE</v>
      </c>
    </row>
    <row r="40" spans="1:9">
      <c r="A40" s="1">
        <v>163</v>
      </c>
      <c r="B40" s="1" t="s">
        <v>1</v>
      </c>
      <c r="C40" s="1">
        <v>12</v>
      </c>
      <c r="D40" s="1" t="s">
        <v>2</v>
      </c>
      <c r="E40" s="6">
        <v>54000</v>
      </c>
      <c r="F40" s="1">
        <v>43800</v>
      </c>
      <c r="G40" s="5">
        <f t="shared" si="3"/>
        <v>10200</v>
      </c>
      <c r="H40" s="1">
        <v>97</v>
      </c>
      <c r="I40" s="5" t="str">
        <f t="shared" si="4"/>
        <v>NE</v>
      </c>
    </row>
    <row r="41" spans="1:9">
      <c r="A41" s="1">
        <v>16</v>
      </c>
      <c r="B41" s="1" t="s">
        <v>0</v>
      </c>
      <c r="C41" s="1">
        <v>12</v>
      </c>
      <c r="D41" s="1" t="s">
        <v>2</v>
      </c>
      <c r="E41" s="6">
        <v>52300</v>
      </c>
      <c r="F41" s="1">
        <v>44250</v>
      </c>
      <c r="G41" s="5">
        <f t="shared" si="3"/>
        <v>8050</v>
      </c>
      <c r="H41" s="1">
        <v>103</v>
      </c>
      <c r="I41" s="5" t="str">
        <f t="shared" si="4"/>
        <v>DA</v>
      </c>
    </row>
    <row r="42" spans="1:9">
      <c r="A42" s="1">
        <v>113</v>
      </c>
      <c r="B42" s="1" t="s">
        <v>1</v>
      </c>
      <c r="C42" s="1">
        <v>12</v>
      </c>
      <c r="D42" s="1" t="s">
        <v>2</v>
      </c>
      <c r="E42" s="6">
        <v>54450</v>
      </c>
      <c r="F42" s="1">
        <v>33200</v>
      </c>
      <c r="G42" s="5">
        <f t="shared" si="3"/>
        <v>21250</v>
      </c>
      <c r="H42" s="1">
        <v>107</v>
      </c>
      <c r="I42" s="5" t="str">
        <f t="shared" si="4"/>
        <v>NE</v>
      </c>
    </row>
    <row r="43" spans="1:9">
      <c r="A43" s="1">
        <v>43</v>
      </c>
      <c r="B43" s="1" t="s">
        <v>0</v>
      </c>
      <c r="C43" s="1">
        <v>12</v>
      </c>
      <c r="D43" s="1" t="s">
        <v>2</v>
      </c>
      <c r="E43" s="6">
        <v>51000</v>
      </c>
      <c r="F43" s="1">
        <v>45000</v>
      </c>
      <c r="G43" s="5">
        <f t="shared" si="3"/>
        <v>6000</v>
      </c>
      <c r="H43" s="1">
        <v>120</v>
      </c>
      <c r="I43" s="5" t="str">
        <f t="shared" si="4"/>
        <v>DA</v>
      </c>
    </row>
    <row r="44" spans="1:9">
      <c r="A44" s="1">
        <v>69</v>
      </c>
      <c r="B44" s="1" t="s">
        <v>0</v>
      </c>
      <c r="C44" s="1">
        <v>12</v>
      </c>
      <c r="D44" s="1" t="s">
        <v>2</v>
      </c>
      <c r="E44" s="6">
        <v>54150</v>
      </c>
      <c r="F44" s="1">
        <v>44100</v>
      </c>
      <c r="G44" s="5">
        <f t="shared" si="3"/>
        <v>10050</v>
      </c>
      <c r="H44" s="1">
        <v>130</v>
      </c>
      <c r="I44" s="5" t="str">
        <f t="shared" si="4"/>
        <v>NE</v>
      </c>
    </row>
    <row r="45" spans="1:9">
      <c r="A45" s="1">
        <v>116</v>
      </c>
      <c r="B45" s="1" t="s">
        <v>0</v>
      </c>
      <c r="C45" s="1">
        <v>12</v>
      </c>
      <c r="D45" s="1" t="s">
        <v>2</v>
      </c>
      <c r="E45" s="6">
        <v>55800</v>
      </c>
      <c r="F45" s="1">
        <v>45000</v>
      </c>
      <c r="G45" s="5">
        <f t="shared" si="3"/>
        <v>10800</v>
      </c>
      <c r="H45" s="1">
        <v>143</v>
      </c>
      <c r="I45" s="5" t="str">
        <f t="shared" si="4"/>
        <v>NE</v>
      </c>
    </row>
    <row r="46" spans="1:9">
      <c r="A46" s="1">
        <v>127</v>
      </c>
      <c r="B46" s="1" t="s">
        <v>1</v>
      </c>
      <c r="C46" s="1">
        <v>12</v>
      </c>
      <c r="D46" s="1" t="s">
        <v>2</v>
      </c>
      <c r="E46" s="6">
        <v>51900</v>
      </c>
      <c r="F46" s="1">
        <v>49750</v>
      </c>
      <c r="G46" s="5">
        <f t="shared" si="3"/>
        <v>2150</v>
      </c>
      <c r="H46" s="1">
        <v>156</v>
      </c>
      <c r="I46" s="5" t="str">
        <f t="shared" si="4"/>
        <v>DA</v>
      </c>
    </row>
    <row r="47" spans="1:9">
      <c r="A47" s="1">
        <v>102</v>
      </c>
      <c r="B47" s="1" t="s">
        <v>0</v>
      </c>
      <c r="C47" s="1">
        <v>12</v>
      </c>
      <c r="D47" s="1" t="s">
        <v>2</v>
      </c>
      <c r="E47" s="6">
        <v>57300</v>
      </c>
      <c r="F47" s="1">
        <v>47250</v>
      </c>
      <c r="G47" s="5">
        <f t="shared" si="3"/>
        <v>10050</v>
      </c>
      <c r="H47" s="1">
        <v>175</v>
      </c>
      <c r="I47" s="5" t="str">
        <f t="shared" si="4"/>
        <v>NE</v>
      </c>
    </row>
    <row r="48" spans="1:9">
      <c r="A48" s="1">
        <v>91</v>
      </c>
      <c r="B48" s="1" t="s">
        <v>1</v>
      </c>
      <c r="C48" s="1">
        <v>12</v>
      </c>
      <c r="D48" s="1" t="s">
        <v>2</v>
      </c>
      <c r="E48" s="6">
        <v>51500</v>
      </c>
      <c r="F48" s="1">
        <v>38750</v>
      </c>
      <c r="G48" s="5">
        <f t="shared" si="3"/>
        <v>12750</v>
      </c>
      <c r="H48" s="1">
        <v>205</v>
      </c>
      <c r="I48" s="5" t="str">
        <f t="shared" si="4"/>
        <v>NE</v>
      </c>
    </row>
    <row r="49" spans="1:9">
      <c r="A49" s="1">
        <v>141</v>
      </c>
      <c r="B49" s="1" t="s">
        <v>1</v>
      </c>
      <c r="C49" s="1">
        <v>12</v>
      </c>
      <c r="D49" s="1" t="s">
        <v>2</v>
      </c>
      <c r="E49" s="6">
        <v>54500</v>
      </c>
      <c r="F49" s="1">
        <v>38750</v>
      </c>
      <c r="G49" s="5">
        <f t="shared" si="3"/>
        <v>15750</v>
      </c>
      <c r="H49" s="1">
        <v>208</v>
      </c>
      <c r="I49" s="5" t="str">
        <f t="shared" si="4"/>
        <v>NE</v>
      </c>
    </row>
    <row r="50" spans="1:9">
      <c r="A50" s="1">
        <v>35</v>
      </c>
      <c r="B50" s="1" t="s">
        <v>1</v>
      </c>
      <c r="C50" s="1">
        <v>12</v>
      </c>
      <c r="D50" s="1" t="s">
        <v>2</v>
      </c>
      <c r="E50" s="6">
        <v>50000</v>
      </c>
      <c r="F50" s="1">
        <v>36500</v>
      </c>
      <c r="G50" s="5">
        <f t="shared" si="3"/>
        <v>13500</v>
      </c>
      <c r="H50" s="1">
        <v>228</v>
      </c>
      <c r="I50" s="5" t="str">
        <f t="shared" si="4"/>
        <v>NE</v>
      </c>
    </row>
    <row r="51" spans="1:9">
      <c r="A51" s="1">
        <v>142</v>
      </c>
      <c r="B51" s="1" t="s">
        <v>1</v>
      </c>
      <c r="C51" s="1">
        <v>12</v>
      </c>
      <c r="D51" s="1" t="s">
        <v>2</v>
      </c>
      <c r="E51" s="6">
        <v>56000</v>
      </c>
      <c r="F51" s="1">
        <v>39980</v>
      </c>
      <c r="G51" s="5">
        <f t="shared" si="3"/>
        <v>16020</v>
      </c>
      <c r="H51" s="1">
        <v>240</v>
      </c>
      <c r="I51" s="5" t="str">
        <f t="shared" si="4"/>
        <v>NE</v>
      </c>
    </row>
    <row r="52" spans="1:9">
      <c r="A52" s="1">
        <v>10</v>
      </c>
      <c r="B52" s="1" t="s">
        <v>1</v>
      </c>
      <c r="C52" s="1">
        <v>12</v>
      </c>
      <c r="D52" s="1" t="s">
        <v>2</v>
      </c>
      <c r="E52" s="6">
        <v>54000</v>
      </c>
      <c r="F52" s="1">
        <v>43500</v>
      </c>
      <c r="G52" s="5">
        <f t="shared" si="3"/>
        <v>10500</v>
      </c>
      <c r="H52" s="1">
        <v>244</v>
      </c>
      <c r="I52" s="5" t="str">
        <f t="shared" si="4"/>
        <v>NE</v>
      </c>
    </row>
    <row r="53" spans="1:9">
      <c r="A53" s="1">
        <v>150</v>
      </c>
      <c r="B53" s="1" t="s">
        <v>0</v>
      </c>
      <c r="C53" s="1">
        <v>12</v>
      </c>
      <c r="D53" s="1" t="s">
        <v>2</v>
      </c>
      <c r="E53" s="6">
        <v>59600</v>
      </c>
      <c r="F53" s="1">
        <v>46500</v>
      </c>
      <c r="G53" s="5">
        <f t="shared" si="3"/>
        <v>13100</v>
      </c>
      <c r="H53" s="1">
        <v>47</v>
      </c>
      <c r="I53" s="5" t="str">
        <f t="shared" si="4"/>
        <v>NE</v>
      </c>
    </row>
    <row r="54" spans="1:9">
      <c r="A54" s="1">
        <v>14</v>
      </c>
      <c r="B54" s="1" t="s">
        <v>0</v>
      </c>
      <c r="C54" s="1">
        <v>12</v>
      </c>
      <c r="D54" s="1" t="s">
        <v>2</v>
      </c>
      <c r="E54" s="6">
        <v>55000</v>
      </c>
      <c r="F54" s="1">
        <v>34250</v>
      </c>
      <c r="G54" s="5">
        <f t="shared" si="3"/>
        <v>20750</v>
      </c>
      <c r="H54" s="1">
        <v>48</v>
      </c>
      <c r="I54" s="5" t="str">
        <f t="shared" si="4"/>
        <v>NE</v>
      </c>
    </row>
    <row r="55" spans="1:9">
      <c r="A55" s="1">
        <v>82</v>
      </c>
      <c r="B55" s="1" t="s">
        <v>0</v>
      </c>
      <c r="C55" s="1">
        <v>12</v>
      </c>
      <c r="D55" s="1" t="s">
        <v>2</v>
      </c>
      <c r="E55" s="6">
        <v>54450</v>
      </c>
      <c r="F55" s="1">
        <v>45750</v>
      </c>
      <c r="G55" s="5">
        <f t="shared" si="3"/>
        <v>8700</v>
      </c>
      <c r="H55" s="1">
        <v>48</v>
      </c>
      <c r="I55" s="5" t="str">
        <f t="shared" si="4"/>
        <v>DA</v>
      </c>
    </row>
    <row r="56" spans="1:9">
      <c r="A56" s="1">
        <v>30</v>
      </c>
      <c r="B56" s="1" t="s">
        <v>0</v>
      </c>
      <c r="C56" s="1">
        <v>12</v>
      </c>
      <c r="D56" s="1" t="s">
        <v>2</v>
      </c>
      <c r="E56" s="6">
        <v>55100</v>
      </c>
      <c r="F56" s="1">
        <v>46500</v>
      </c>
      <c r="G56" s="5">
        <f t="shared" si="3"/>
        <v>8600</v>
      </c>
      <c r="H56" s="1">
        <v>90</v>
      </c>
      <c r="I56" s="5" t="str">
        <f t="shared" si="4"/>
        <v>DA</v>
      </c>
    </row>
    <row r="57" spans="1:9">
      <c r="A57" s="1">
        <v>155</v>
      </c>
      <c r="B57" s="1" t="s">
        <v>0</v>
      </c>
      <c r="C57" s="1">
        <v>12</v>
      </c>
      <c r="D57" s="1" t="s">
        <v>2</v>
      </c>
      <c r="E57" s="6">
        <v>53300</v>
      </c>
      <c r="F57" s="1">
        <v>37250</v>
      </c>
      <c r="G57" s="5">
        <f t="shared" si="3"/>
        <v>16050</v>
      </c>
      <c r="H57" s="1">
        <v>91</v>
      </c>
      <c r="I57" s="5" t="str">
        <f t="shared" si="4"/>
        <v>NE</v>
      </c>
    </row>
    <row r="58" spans="1:9">
      <c r="A58" s="1">
        <v>37</v>
      </c>
      <c r="B58" s="1" t="s">
        <v>0</v>
      </c>
      <c r="C58" s="1">
        <v>12</v>
      </c>
      <c r="D58" s="1" t="s">
        <v>2</v>
      </c>
      <c r="E58" s="6">
        <v>54800</v>
      </c>
      <c r="F58" s="1">
        <v>46500</v>
      </c>
      <c r="G58" s="5">
        <f t="shared" si="3"/>
        <v>8300</v>
      </c>
      <c r="H58" s="1">
        <v>93</v>
      </c>
      <c r="I58" s="5" t="str">
        <f t="shared" si="4"/>
        <v>DA</v>
      </c>
    </row>
    <row r="59" spans="1:9">
      <c r="A59" s="1">
        <v>7</v>
      </c>
      <c r="B59" s="1" t="s">
        <v>0</v>
      </c>
      <c r="C59" s="1">
        <v>12</v>
      </c>
      <c r="D59" s="1" t="s">
        <v>2</v>
      </c>
      <c r="E59" s="6">
        <v>56000</v>
      </c>
      <c r="F59" s="1">
        <v>48750</v>
      </c>
      <c r="G59" s="5">
        <f t="shared" si="3"/>
        <v>7250</v>
      </c>
      <c r="H59" s="1">
        <v>114</v>
      </c>
      <c r="I59" s="5" t="str">
        <f t="shared" si="4"/>
        <v>DA</v>
      </c>
    </row>
    <row r="60" spans="1:9">
      <c r="A60" s="1">
        <v>9</v>
      </c>
      <c r="B60" s="1" t="s">
        <v>1</v>
      </c>
      <c r="C60" s="1">
        <v>12</v>
      </c>
      <c r="D60" s="1" t="s">
        <v>2</v>
      </c>
      <c r="E60" s="6">
        <v>55900</v>
      </c>
      <c r="F60" s="1">
        <v>42750</v>
      </c>
      <c r="G60" s="5">
        <f t="shared" si="3"/>
        <v>13150</v>
      </c>
      <c r="H60" s="1">
        <v>115</v>
      </c>
      <c r="I60" s="5" t="str">
        <f t="shared" si="4"/>
        <v>NE</v>
      </c>
    </row>
    <row r="61" spans="1:9">
      <c r="A61" s="1">
        <v>5</v>
      </c>
      <c r="B61" s="1" t="s">
        <v>0</v>
      </c>
      <c r="C61" s="1">
        <v>12</v>
      </c>
      <c r="D61" s="1" t="s">
        <v>2</v>
      </c>
      <c r="E61" s="6">
        <v>55000</v>
      </c>
      <c r="F61" s="1">
        <v>41000</v>
      </c>
      <c r="G61" s="5">
        <f t="shared" si="3"/>
        <v>14000</v>
      </c>
      <c r="H61" s="1">
        <v>138</v>
      </c>
      <c r="I61" s="5" t="str">
        <f t="shared" si="4"/>
        <v>NE</v>
      </c>
    </row>
    <row r="62" spans="1:9">
      <c r="A62" s="1">
        <v>98</v>
      </c>
      <c r="B62" s="1" t="s">
        <v>1</v>
      </c>
      <c r="C62" s="1">
        <v>12</v>
      </c>
      <c r="D62" s="1" t="s">
        <v>2</v>
      </c>
      <c r="E62" s="6">
        <v>54550</v>
      </c>
      <c r="F62" s="1">
        <v>46500</v>
      </c>
      <c r="G62" s="5">
        <f t="shared" si="3"/>
        <v>8050</v>
      </c>
      <c r="H62" s="1">
        <v>0</v>
      </c>
      <c r="I62" s="5" t="str">
        <f t="shared" si="4"/>
        <v>DA</v>
      </c>
    </row>
    <row r="63" spans="1:9">
      <c r="A63" s="1">
        <v>18</v>
      </c>
      <c r="B63" s="1" t="s">
        <v>1</v>
      </c>
      <c r="C63" s="1">
        <v>12</v>
      </c>
      <c r="D63" s="1" t="s">
        <v>2</v>
      </c>
      <c r="E63" s="6">
        <v>54850</v>
      </c>
      <c r="F63" s="1">
        <v>39000</v>
      </c>
      <c r="G63" s="5">
        <f t="shared" si="3"/>
        <v>15850</v>
      </c>
      <c r="H63" s="1">
        <v>17</v>
      </c>
      <c r="I63" s="5" t="str">
        <f t="shared" si="4"/>
        <v>NE</v>
      </c>
    </row>
    <row r="64" spans="1:9">
      <c r="A64" s="1">
        <v>133</v>
      </c>
      <c r="B64" s="1" t="s">
        <v>1</v>
      </c>
      <c r="C64" s="1">
        <v>12</v>
      </c>
      <c r="D64" s="1" t="s">
        <v>2</v>
      </c>
      <c r="E64" s="6">
        <v>55700</v>
      </c>
      <c r="F64" s="1">
        <v>47250</v>
      </c>
      <c r="G64" s="5">
        <f t="shared" si="3"/>
        <v>8450</v>
      </c>
      <c r="H64" s="1">
        <v>19</v>
      </c>
      <c r="I64" s="5" t="str">
        <f t="shared" si="4"/>
        <v>DA</v>
      </c>
    </row>
    <row r="65" spans="1:9">
      <c r="A65" s="1">
        <v>122</v>
      </c>
      <c r="B65" s="1" t="s">
        <v>0</v>
      </c>
      <c r="C65" s="1">
        <v>12</v>
      </c>
      <c r="D65" s="1" t="s">
        <v>2</v>
      </c>
      <c r="E65" s="6">
        <v>52650</v>
      </c>
      <c r="F65" s="1">
        <v>39500</v>
      </c>
      <c r="G65" s="5">
        <f t="shared" si="3"/>
        <v>13150</v>
      </c>
      <c r="H65" s="1">
        <v>20</v>
      </c>
      <c r="I65" s="5" t="str">
        <f t="shared" si="4"/>
        <v>NE</v>
      </c>
    </row>
    <row r="66" spans="1:9">
      <c r="A66" s="1">
        <v>65</v>
      </c>
      <c r="B66" s="1" t="s">
        <v>1</v>
      </c>
      <c r="C66" s="1">
        <v>12</v>
      </c>
      <c r="D66" s="1" t="s">
        <v>2</v>
      </c>
      <c r="E66" s="6">
        <v>51000</v>
      </c>
      <c r="F66" s="1">
        <v>48000</v>
      </c>
      <c r="G66" s="5">
        <f t="shared" ref="G66:G97" si="5">E66-F66</f>
        <v>3000</v>
      </c>
      <c r="H66" s="1">
        <v>22</v>
      </c>
      <c r="I66" s="5" t="str">
        <f t="shared" ref="I66:I97" si="6">IF(G66&lt;10000,"DA","NE")</f>
        <v>DA</v>
      </c>
    </row>
    <row r="67" spans="1:9">
      <c r="A67" s="1">
        <v>108</v>
      </c>
      <c r="B67" s="1" t="s">
        <v>0</v>
      </c>
      <c r="C67" s="1">
        <v>14</v>
      </c>
      <c r="D67" s="1" t="s">
        <v>2</v>
      </c>
      <c r="E67" s="6">
        <v>60900</v>
      </c>
      <c r="F67" s="1">
        <v>55000</v>
      </c>
      <c r="G67" s="5">
        <f t="shared" si="5"/>
        <v>5900</v>
      </c>
      <c r="H67" s="1">
        <v>252</v>
      </c>
      <c r="I67" s="5" t="str">
        <f t="shared" si="6"/>
        <v>DA</v>
      </c>
    </row>
    <row r="68" spans="1:9">
      <c r="A68" s="1">
        <v>42</v>
      </c>
      <c r="B68" s="1" t="s">
        <v>0</v>
      </c>
      <c r="C68" s="1">
        <v>14</v>
      </c>
      <c r="D68" s="1" t="s">
        <v>2</v>
      </c>
      <c r="E68" s="6">
        <v>65050</v>
      </c>
      <c r="F68" s="1">
        <v>53500</v>
      </c>
      <c r="G68" s="5">
        <f t="shared" si="5"/>
        <v>11550</v>
      </c>
      <c r="H68" s="1">
        <v>444</v>
      </c>
      <c r="I68" s="5" t="str">
        <f t="shared" si="6"/>
        <v>NE</v>
      </c>
    </row>
    <row r="69" spans="1:9">
      <c r="A69" s="1">
        <v>80</v>
      </c>
      <c r="B69" s="1" t="s">
        <v>0</v>
      </c>
      <c r="C69" s="1">
        <v>14</v>
      </c>
      <c r="D69" s="1" t="s">
        <v>2</v>
      </c>
      <c r="E69" s="6">
        <v>59900</v>
      </c>
      <c r="F69" s="1">
        <v>45750</v>
      </c>
      <c r="G69" s="5">
        <f t="shared" si="5"/>
        <v>14150</v>
      </c>
      <c r="H69" s="1">
        <v>59</v>
      </c>
      <c r="I69" s="5" t="str">
        <f t="shared" si="6"/>
        <v>NE</v>
      </c>
    </row>
    <row r="70" spans="1:9">
      <c r="A70" s="1">
        <v>88</v>
      </c>
      <c r="B70" s="1" t="s">
        <v>0</v>
      </c>
      <c r="C70" s="1">
        <v>14</v>
      </c>
      <c r="D70" s="1" t="s">
        <v>2</v>
      </c>
      <c r="E70" s="6">
        <v>57800</v>
      </c>
      <c r="F70" s="1">
        <v>46500</v>
      </c>
      <c r="G70" s="5">
        <f t="shared" si="5"/>
        <v>11300</v>
      </c>
      <c r="H70" s="1">
        <v>60</v>
      </c>
      <c r="I70" s="5" t="str">
        <f t="shared" si="6"/>
        <v>NE</v>
      </c>
    </row>
    <row r="71" spans="1:9">
      <c r="A71" s="1">
        <v>159</v>
      </c>
      <c r="B71" s="1" t="s">
        <v>0</v>
      </c>
      <c r="C71" s="1">
        <v>14</v>
      </c>
      <c r="D71" s="1" t="s">
        <v>2</v>
      </c>
      <c r="E71" s="6">
        <v>64620</v>
      </c>
      <c r="F71" s="1">
        <v>57750</v>
      </c>
      <c r="G71" s="5">
        <f t="shared" si="5"/>
        <v>6870</v>
      </c>
      <c r="H71" s="1">
        <v>149</v>
      </c>
      <c r="I71" s="5" t="str">
        <f t="shared" si="6"/>
        <v>DA</v>
      </c>
    </row>
    <row r="72" spans="1:9">
      <c r="A72" s="1">
        <v>64</v>
      </c>
      <c r="B72" s="1" t="s">
        <v>1</v>
      </c>
      <c r="C72" s="1">
        <v>14</v>
      </c>
      <c r="D72" s="1" t="s">
        <v>2</v>
      </c>
      <c r="E72" s="6">
        <v>64800</v>
      </c>
      <c r="F72" s="1">
        <v>54550</v>
      </c>
      <c r="G72" s="5">
        <f t="shared" si="5"/>
        <v>10250</v>
      </c>
      <c r="H72" s="1">
        <v>8</v>
      </c>
      <c r="I72" s="5" t="str">
        <f t="shared" si="6"/>
        <v>NE</v>
      </c>
    </row>
    <row r="73" spans="1:9">
      <c r="A73" s="1">
        <v>57</v>
      </c>
      <c r="B73" s="1" t="s">
        <v>1</v>
      </c>
      <c r="C73" s="1">
        <v>14</v>
      </c>
      <c r="D73" s="1" t="s">
        <v>2</v>
      </c>
      <c r="E73" s="6">
        <v>59000</v>
      </c>
      <c r="F73" s="1">
        <v>48000</v>
      </c>
      <c r="G73" s="5">
        <f t="shared" si="5"/>
        <v>11000</v>
      </c>
      <c r="H73" s="1">
        <v>11</v>
      </c>
      <c r="I73" s="5" t="str">
        <f t="shared" si="6"/>
        <v>NE</v>
      </c>
    </row>
    <row r="74" spans="1:9">
      <c r="A74" s="1">
        <v>2</v>
      </c>
      <c r="B74" s="1" t="s">
        <v>0</v>
      </c>
      <c r="C74" s="1">
        <v>14</v>
      </c>
      <c r="D74" s="1" t="s">
        <v>2</v>
      </c>
      <c r="E74" s="6">
        <v>60200</v>
      </c>
      <c r="F74" s="1">
        <v>48750</v>
      </c>
      <c r="G74" s="5">
        <f t="shared" si="5"/>
        <v>11450</v>
      </c>
      <c r="H74" s="1">
        <v>36</v>
      </c>
      <c r="I74" s="5" t="str">
        <f t="shared" si="6"/>
        <v>NE</v>
      </c>
    </row>
    <row r="75" spans="1:9">
      <c r="A75" s="1">
        <v>73</v>
      </c>
      <c r="B75" s="1" t="s">
        <v>1</v>
      </c>
      <c r="C75" s="1">
        <v>15</v>
      </c>
      <c r="D75" s="1" t="s">
        <v>2</v>
      </c>
      <c r="E75" s="6">
        <v>66100</v>
      </c>
      <c r="F75" s="1">
        <v>61250</v>
      </c>
      <c r="G75" s="5">
        <f t="shared" si="5"/>
        <v>4850</v>
      </c>
      <c r="H75" s="1">
        <v>24</v>
      </c>
      <c r="I75" s="5" t="str">
        <f t="shared" si="6"/>
        <v>DA</v>
      </c>
    </row>
    <row r="76" spans="1:9">
      <c r="A76" s="1">
        <v>110</v>
      </c>
      <c r="B76" s="1" t="s">
        <v>1</v>
      </c>
      <c r="C76" s="1">
        <v>15</v>
      </c>
      <c r="D76" s="1" t="s">
        <v>2</v>
      </c>
      <c r="E76" s="6">
        <v>62350</v>
      </c>
      <c r="F76" s="1">
        <v>53500</v>
      </c>
      <c r="G76" s="5">
        <f t="shared" si="5"/>
        <v>8850</v>
      </c>
      <c r="H76" s="1">
        <v>26</v>
      </c>
      <c r="I76" s="5" t="str">
        <f t="shared" si="6"/>
        <v>DA</v>
      </c>
    </row>
    <row r="77" spans="1:9">
      <c r="A77" s="1">
        <v>31</v>
      </c>
      <c r="B77" s="1" t="s">
        <v>0</v>
      </c>
      <c r="C77" s="1">
        <v>15</v>
      </c>
      <c r="D77" s="1" t="s">
        <v>2</v>
      </c>
      <c r="E77" s="6">
        <v>63250</v>
      </c>
      <c r="F77" s="1">
        <v>54250</v>
      </c>
      <c r="G77" s="5">
        <f t="shared" si="5"/>
        <v>9000</v>
      </c>
      <c r="H77" s="1">
        <v>46</v>
      </c>
      <c r="I77" s="5" t="str">
        <f t="shared" si="6"/>
        <v>DA</v>
      </c>
    </row>
    <row r="78" spans="1:9">
      <c r="A78" s="1">
        <v>128</v>
      </c>
      <c r="B78" s="1" t="s">
        <v>1</v>
      </c>
      <c r="C78" s="1">
        <v>15</v>
      </c>
      <c r="D78" s="1" t="s">
        <v>2</v>
      </c>
      <c r="E78" s="6">
        <v>68150</v>
      </c>
      <c r="F78" s="1">
        <v>59750</v>
      </c>
      <c r="G78" s="5">
        <f t="shared" si="5"/>
        <v>8400</v>
      </c>
      <c r="H78" s="1">
        <v>72</v>
      </c>
      <c r="I78" s="5" t="str">
        <f t="shared" si="6"/>
        <v>DA</v>
      </c>
    </row>
    <row r="79" spans="1:9">
      <c r="A79" s="1">
        <v>135</v>
      </c>
      <c r="B79" s="1" t="s">
        <v>1</v>
      </c>
      <c r="C79" s="1">
        <v>15</v>
      </c>
      <c r="D79" s="1" t="s">
        <v>2</v>
      </c>
      <c r="E79" s="6">
        <v>67100</v>
      </c>
      <c r="F79" s="1">
        <v>50200</v>
      </c>
      <c r="G79" s="5">
        <f t="shared" si="5"/>
        <v>16900</v>
      </c>
      <c r="H79" s="1">
        <v>72</v>
      </c>
      <c r="I79" s="5" t="str">
        <f t="shared" si="6"/>
        <v>NE</v>
      </c>
    </row>
    <row r="80" spans="1:9">
      <c r="A80" s="1">
        <v>86</v>
      </c>
      <c r="B80" s="1" t="s">
        <v>1</v>
      </c>
      <c r="C80" s="1">
        <v>15</v>
      </c>
      <c r="D80" s="1" t="s">
        <v>2</v>
      </c>
      <c r="E80" s="6">
        <v>61000</v>
      </c>
      <c r="F80" s="1">
        <v>51550</v>
      </c>
      <c r="G80" s="5">
        <f t="shared" si="5"/>
        <v>9450</v>
      </c>
      <c r="H80" s="1">
        <v>108</v>
      </c>
      <c r="I80" s="5" t="str">
        <f t="shared" si="6"/>
        <v>DA</v>
      </c>
    </row>
    <row r="81" spans="1:9">
      <c r="A81" s="1">
        <v>3</v>
      </c>
      <c r="B81" s="1" t="s">
        <v>1</v>
      </c>
      <c r="C81" s="1">
        <v>15</v>
      </c>
      <c r="D81" s="1" t="s">
        <v>2</v>
      </c>
      <c r="E81" s="6">
        <v>61450</v>
      </c>
      <c r="F81" s="1">
        <v>52000</v>
      </c>
      <c r="G81" s="5">
        <f t="shared" si="5"/>
        <v>9450</v>
      </c>
      <c r="H81" s="1">
        <v>381</v>
      </c>
      <c r="I81" s="5" t="str">
        <f t="shared" si="6"/>
        <v>DA</v>
      </c>
    </row>
    <row r="82" spans="1:9">
      <c r="A82" s="1">
        <v>8</v>
      </c>
      <c r="B82" s="1" t="s">
        <v>1</v>
      </c>
      <c r="C82" s="1">
        <v>15</v>
      </c>
      <c r="D82" s="1" t="s">
        <v>2</v>
      </c>
      <c r="E82" s="6">
        <v>61900</v>
      </c>
      <c r="F82" s="1">
        <v>59750</v>
      </c>
      <c r="G82" s="5">
        <f t="shared" si="5"/>
        <v>2150</v>
      </c>
      <c r="H82" s="1">
        <v>0</v>
      </c>
      <c r="I82" s="5" t="str">
        <f t="shared" si="6"/>
        <v>DA</v>
      </c>
    </row>
    <row r="83" spans="1:9">
      <c r="A83" s="1">
        <v>58</v>
      </c>
      <c r="B83" s="1" t="s">
        <v>1</v>
      </c>
      <c r="C83" s="1">
        <v>15</v>
      </c>
      <c r="D83" s="1" t="s">
        <v>2</v>
      </c>
      <c r="E83" s="6">
        <v>66400</v>
      </c>
      <c r="F83" s="1">
        <v>60500</v>
      </c>
      <c r="G83" s="5">
        <f t="shared" si="5"/>
        <v>5900</v>
      </c>
      <c r="H83" s="1">
        <v>0</v>
      </c>
      <c r="I83" s="5" t="str">
        <f t="shared" si="6"/>
        <v>DA</v>
      </c>
    </row>
    <row r="84" spans="1:9">
      <c r="A84" s="1">
        <v>167</v>
      </c>
      <c r="B84" s="1" t="s">
        <v>1</v>
      </c>
      <c r="C84" s="1">
        <v>15</v>
      </c>
      <c r="D84" s="1" t="s">
        <v>2</v>
      </c>
      <c r="E84" s="6">
        <v>61900</v>
      </c>
      <c r="F84" s="1">
        <v>52750</v>
      </c>
      <c r="G84" s="5">
        <f t="shared" si="5"/>
        <v>9150</v>
      </c>
      <c r="H84" s="1">
        <v>0</v>
      </c>
      <c r="I84" s="5" t="str">
        <f t="shared" si="6"/>
        <v>DA</v>
      </c>
    </row>
    <row r="85" spans="1:9">
      <c r="A85" s="1">
        <v>67</v>
      </c>
      <c r="B85" s="1" t="s">
        <v>0</v>
      </c>
      <c r="C85" s="1">
        <v>15</v>
      </c>
      <c r="D85" s="1" t="s">
        <v>2</v>
      </c>
      <c r="E85" s="6">
        <v>65950</v>
      </c>
      <c r="F85" s="1">
        <v>57100</v>
      </c>
      <c r="G85" s="5">
        <f t="shared" si="5"/>
        <v>8850</v>
      </c>
      <c r="H85" s="1">
        <v>42</v>
      </c>
      <c r="I85" s="5" t="str">
        <f t="shared" si="6"/>
        <v>DA</v>
      </c>
    </row>
    <row r="86" spans="1:9">
      <c r="A86" s="1">
        <v>95</v>
      </c>
      <c r="B86" s="1" t="s">
        <v>1</v>
      </c>
      <c r="C86" s="1">
        <v>15</v>
      </c>
      <c r="D86" s="1" t="s">
        <v>2</v>
      </c>
      <c r="E86" s="6">
        <v>68750</v>
      </c>
      <c r="F86" s="1">
        <v>58500</v>
      </c>
      <c r="G86" s="5">
        <f t="shared" si="5"/>
        <v>10250</v>
      </c>
      <c r="H86" s="1">
        <v>54</v>
      </c>
      <c r="I86" s="5" t="str">
        <f t="shared" si="6"/>
        <v>NE</v>
      </c>
    </row>
    <row r="87" spans="1:9">
      <c r="A87" s="1">
        <v>34</v>
      </c>
      <c r="B87" s="1" t="s">
        <v>1</v>
      </c>
      <c r="C87" s="1">
        <v>15</v>
      </c>
      <c r="D87" s="1" t="s">
        <v>2</v>
      </c>
      <c r="E87" s="6">
        <v>62350</v>
      </c>
      <c r="F87" s="1">
        <v>52750</v>
      </c>
      <c r="G87" s="5">
        <f t="shared" si="5"/>
        <v>9600</v>
      </c>
      <c r="H87" s="1">
        <v>165</v>
      </c>
      <c r="I87" s="5" t="str">
        <f t="shared" si="6"/>
        <v>DA</v>
      </c>
    </row>
    <row r="88" spans="1:9">
      <c r="A88" s="1">
        <v>164</v>
      </c>
      <c r="B88" s="1" t="s">
        <v>1</v>
      </c>
      <c r="C88" s="1">
        <v>15</v>
      </c>
      <c r="D88" s="1" t="s">
        <v>2</v>
      </c>
      <c r="E88" s="6">
        <v>67750</v>
      </c>
      <c r="F88" s="1">
        <v>57500</v>
      </c>
      <c r="G88" s="5">
        <f t="shared" si="5"/>
        <v>10250</v>
      </c>
      <c r="H88" s="1">
        <v>265</v>
      </c>
      <c r="I88" s="5" t="str">
        <f t="shared" si="6"/>
        <v>NE</v>
      </c>
    </row>
    <row r="89" spans="1:9">
      <c r="A89" s="1">
        <v>60</v>
      </c>
      <c r="B89" s="1" t="s">
        <v>1</v>
      </c>
      <c r="C89" s="1">
        <v>15</v>
      </c>
      <c r="D89" s="1" t="s">
        <v>2</v>
      </c>
      <c r="E89" s="6">
        <v>64150</v>
      </c>
      <c r="F89" s="1">
        <v>51550</v>
      </c>
      <c r="G89" s="5">
        <f t="shared" si="5"/>
        <v>12600</v>
      </c>
      <c r="H89" s="1">
        <v>0</v>
      </c>
      <c r="I89" s="5" t="str">
        <f t="shared" si="6"/>
        <v>NE</v>
      </c>
    </row>
    <row r="90" spans="1:9">
      <c r="A90" s="1">
        <v>46</v>
      </c>
      <c r="B90" s="1" t="s">
        <v>1</v>
      </c>
      <c r="C90" s="1">
        <v>15</v>
      </c>
      <c r="D90" s="1" t="s">
        <v>2</v>
      </c>
      <c r="E90" s="6">
        <v>66400</v>
      </c>
      <c r="F90" s="1">
        <v>63500</v>
      </c>
      <c r="G90" s="5">
        <f t="shared" si="5"/>
        <v>2900</v>
      </c>
      <c r="H90" s="1">
        <v>3</v>
      </c>
      <c r="I90" s="5" t="str">
        <f t="shared" si="6"/>
        <v>DA</v>
      </c>
    </row>
    <row r="91" spans="1:9">
      <c r="A91" s="1">
        <v>44</v>
      </c>
      <c r="B91" s="1" t="s">
        <v>0</v>
      </c>
      <c r="C91" s="1">
        <v>15</v>
      </c>
      <c r="D91" s="1" t="s">
        <v>2</v>
      </c>
      <c r="E91" s="6">
        <v>66850</v>
      </c>
      <c r="F91" s="1">
        <v>63500</v>
      </c>
      <c r="G91" s="5">
        <f t="shared" si="5"/>
        <v>3350</v>
      </c>
      <c r="H91" s="1">
        <v>5</v>
      </c>
      <c r="I91" s="5" t="str">
        <f t="shared" si="6"/>
        <v>DA</v>
      </c>
    </row>
    <row r="92" spans="1:9">
      <c r="A92" s="1">
        <v>61</v>
      </c>
      <c r="B92" s="1" t="s">
        <v>1</v>
      </c>
      <c r="C92" s="1">
        <v>15</v>
      </c>
      <c r="D92" s="1" t="s">
        <v>2</v>
      </c>
      <c r="E92" s="6">
        <v>69250</v>
      </c>
      <c r="F92" s="1">
        <v>61550</v>
      </c>
      <c r="G92" s="5">
        <f t="shared" si="5"/>
        <v>7700</v>
      </c>
      <c r="H92" s="1">
        <v>11</v>
      </c>
      <c r="I92" s="5" t="str">
        <f t="shared" si="6"/>
        <v>DA</v>
      </c>
    </row>
    <row r="93" spans="1:9">
      <c r="A93" s="1">
        <v>19</v>
      </c>
      <c r="B93" s="1" t="s">
        <v>0</v>
      </c>
      <c r="C93" s="1">
        <v>15</v>
      </c>
      <c r="D93" s="1" t="s">
        <v>2</v>
      </c>
      <c r="E93" s="6">
        <v>61050</v>
      </c>
      <c r="F93" s="1">
        <v>52600</v>
      </c>
      <c r="G93" s="5">
        <f t="shared" si="5"/>
        <v>8450</v>
      </c>
      <c r="H93" s="1">
        <v>14</v>
      </c>
      <c r="I93" s="5" t="str">
        <f t="shared" si="6"/>
        <v>DA</v>
      </c>
    </row>
    <row r="94" spans="1:9">
      <c r="A94" s="1">
        <v>90</v>
      </c>
      <c r="B94" s="1" t="s">
        <v>0</v>
      </c>
      <c r="C94" s="1">
        <v>15</v>
      </c>
      <c r="D94" s="1" t="s">
        <v>2</v>
      </c>
      <c r="E94" s="6">
        <v>60300</v>
      </c>
      <c r="F94" s="1">
        <v>46500</v>
      </c>
      <c r="G94" s="5">
        <f t="shared" si="5"/>
        <v>13800</v>
      </c>
      <c r="H94" s="1">
        <v>16</v>
      </c>
      <c r="I94" s="5" t="str">
        <f t="shared" si="6"/>
        <v>NE</v>
      </c>
    </row>
    <row r="95" spans="1:9">
      <c r="A95" s="1">
        <v>83</v>
      </c>
      <c r="B95" s="1" t="s">
        <v>0</v>
      </c>
      <c r="C95" s="1">
        <v>15</v>
      </c>
      <c r="D95" s="1" t="s">
        <v>2</v>
      </c>
      <c r="E95" s="6">
        <v>61650</v>
      </c>
      <c r="F95" s="1">
        <v>53500</v>
      </c>
      <c r="G95" s="5">
        <f t="shared" si="5"/>
        <v>8150</v>
      </c>
      <c r="H95" s="1">
        <v>18</v>
      </c>
      <c r="I95" s="5" t="str">
        <f t="shared" si="6"/>
        <v>DA</v>
      </c>
    </row>
    <row r="96" spans="1:9">
      <c r="A96" s="1">
        <v>96</v>
      </c>
      <c r="B96" s="1" t="s">
        <v>1</v>
      </c>
      <c r="C96" s="1">
        <v>15</v>
      </c>
      <c r="D96" s="1" t="s">
        <v>2</v>
      </c>
      <c r="E96" s="6">
        <v>62550</v>
      </c>
      <c r="F96" s="1">
        <v>52500</v>
      </c>
      <c r="G96" s="5">
        <f t="shared" si="5"/>
        <v>10050</v>
      </c>
      <c r="H96" s="1">
        <v>22</v>
      </c>
      <c r="I96" s="5" t="str">
        <f t="shared" si="6"/>
        <v>NE</v>
      </c>
    </row>
    <row r="97" spans="1:9">
      <c r="A97" s="1">
        <v>101</v>
      </c>
      <c r="B97" s="1" t="s">
        <v>0</v>
      </c>
      <c r="C97" s="1">
        <v>15</v>
      </c>
      <c r="D97" s="1" t="s">
        <v>2</v>
      </c>
      <c r="E97" s="6">
        <v>61500</v>
      </c>
      <c r="F97" s="1">
        <v>55750</v>
      </c>
      <c r="G97" s="5">
        <f t="shared" si="5"/>
        <v>5750</v>
      </c>
      <c r="H97" s="1">
        <v>22</v>
      </c>
      <c r="I97" s="5" t="str">
        <f t="shared" si="6"/>
        <v>DA</v>
      </c>
    </row>
    <row r="98" spans="1:9">
      <c r="A98" s="1">
        <v>125</v>
      </c>
      <c r="B98" s="1" t="s">
        <v>1</v>
      </c>
      <c r="C98" s="1">
        <v>15</v>
      </c>
      <c r="D98" s="1" t="s">
        <v>2</v>
      </c>
      <c r="E98" s="6">
        <v>69400</v>
      </c>
      <c r="F98" s="1">
        <v>56500</v>
      </c>
      <c r="G98" s="5">
        <f t="shared" ref="G98:G129" si="7">E98-F98</f>
        <v>12900</v>
      </c>
      <c r="H98" s="1">
        <v>24</v>
      </c>
      <c r="I98" s="5" t="str">
        <f t="shared" ref="I98:I129" si="8">IF(G98&lt;10000,"DA","NE")</f>
        <v>NE</v>
      </c>
    </row>
    <row r="99" spans="1:9">
      <c r="A99" s="1">
        <v>126</v>
      </c>
      <c r="B99" s="1" t="s">
        <v>1</v>
      </c>
      <c r="C99" s="1">
        <v>15</v>
      </c>
      <c r="D99" s="1" t="s">
        <v>2</v>
      </c>
      <c r="E99" s="6">
        <v>63300</v>
      </c>
      <c r="F99" s="1">
        <v>53200</v>
      </c>
      <c r="G99" s="5">
        <f t="shared" si="7"/>
        <v>10100</v>
      </c>
      <c r="H99" s="1">
        <v>24</v>
      </c>
      <c r="I99" s="5" t="str">
        <f t="shared" si="8"/>
        <v>NE</v>
      </c>
    </row>
    <row r="100" spans="1:9">
      <c r="A100" s="1">
        <v>124</v>
      </c>
      <c r="B100" s="1" t="s">
        <v>0</v>
      </c>
      <c r="C100" s="1">
        <v>15</v>
      </c>
      <c r="D100" s="1" t="s">
        <v>2</v>
      </c>
      <c r="E100" s="6">
        <v>60900</v>
      </c>
      <c r="F100" s="1">
        <v>55000</v>
      </c>
      <c r="G100" s="5">
        <f t="shared" si="7"/>
        <v>5900</v>
      </c>
      <c r="H100" s="1">
        <v>25</v>
      </c>
      <c r="I100" s="5" t="str">
        <f t="shared" si="8"/>
        <v>DA</v>
      </c>
    </row>
    <row r="101" spans="1:9">
      <c r="A101" s="1">
        <v>55</v>
      </c>
      <c r="B101" s="1" t="s">
        <v>0</v>
      </c>
      <c r="C101" s="1">
        <v>15</v>
      </c>
      <c r="D101" s="1" t="s">
        <v>2</v>
      </c>
      <c r="E101" s="6">
        <v>61100</v>
      </c>
      <c r="F101" s="1">
        <v>50250</v>
      </c>
      <c r="G101" s="5">
        <f t="shared" si="7"/>
        <v>10850</v>
      </c>
      <c r="H101" s="1">
        <v>27</v>
      </c>
      <c r="I101" s="5" t="str">
        <f t="shared" si="8"/>
        <v>NE</v>
      </c>
    </row>
    <row r="102" spans="1:9">
      <c r="A102" s="1">
        <v>111</v>
      </c>
      <c r="B102" s="1" t="s">
        <v>1</v>
      </c>
      <c r="C102" s="1">
        <v>15</v>
      </c>
      <c r="D102" s="1" t="s">
        <v>2</v>
      </c>
      <c r="E102" s="6">
        <v>59550</v>
      </c>
      <c r="F102" s="1">
        <v>43350</v>
      </c>
      <c r="G102" s="5">
        <f t="shared" si="7"/>
        <v>16200</v>
      </c>
      <c r="H102" s="1">
        <v>32</v>
      </c>
      <c r="I102" s="5" t="str">
        <f t="shared" si="8"/>
        <v>NE</v>
      </c>
    </row>
    <row r="103" spans="1:9">
      <c r="A103" s="1">
        <v>139</v>
      </c>
      <c r="B103" s="1" t="s">
        <v>0</v>
      </c>
      <c r="C103" s="1">
        <v>15</v>
      </c>
      <c r="D103" s="1" t="s">
        <v>2</v>
      </c>
      <c r="E103" s="6">
        <v>57500</v>
      </c>
      <c r="F103" s="1">
        <v>46400</v>
      </c>
      <c r="G103" s="5">
        <f t="shared" si="7"/>
        <v>11100</v>
      </c>
      <c r="H103" s="1">
        <v>33</v>
      </c>
      <c r="I103" s="5" t="str">
        <f t="shared" si="8"/>
        <v>NE</v>
      </c>
    </row>
    <row r="104" spans="1:9">
      <c r="A104" s="1">
        <v>160</v>
      </c>
      <c r="B104" s="1" t="s">
        <v>0</v>
      </c>
      <c r="C104" s="1">
        <v>15</v>
      </c>
      <c r="D104" s="1" t="s">
        <v>2</v>
      </c>
      <c r="E104" s="6">
        <v>64000</v>
      </c>
      <c r="F104" s="1">
        <v>55750</v>
      </c>
      <c r="G104" s="5">
        <f t="shared" si="7"/>
        <v>8250</v>
      </c>
      <c r="H104" s="1">
        <v>34</v>
      </c>
      <c r="I104" s="5" t="str">
        <f t="shared" si="8"/>
        <v>DA</v>
      </c>
    </row>
    <row r="105" spans="1:9">
      <c r="A105" s="1">
        <v>40</v>
      </c>
      <c r="B105" s="1" t="s">
        <v>0</v>
      </c>
      <c r="C105" s="1">
        <v>15</v>
      </c>
      <c r="D105" s="1" t="s">
        <v>2</v>
      </c>
      <c r="E105" s="6">
        <v>65150</v>
      </c>
      <c r="F105" s="1">
        <v>55000</v>
      </c>
      <c r="G105" s="5">
        <f t="shared" si="7"/>
        <v>10150</v>
      </c>
      <c r="H105" s="1">
        <v>40</v>
      </c>
      <c r="I105" s="5" t="str">
        <f t="shared" si="8"/>
        <v>NE</v>
      </c>
    </row>
    <row r="106" spans="1:9">
      <c r="A106" s="1">
        <v>21</v>
      </c>
      <c r="B106" s="1" t="s">
        <v>0</v>
      </c>
      <c r="C106" s="1">
        <v>15</v>
      </c>
      <c r="D106" s="1" t="s">
        <v>2</v>
      </c>
      <c r="E106" s="6">
        <v>62550</v>
      </c>
      <c r="F106" s="1">
        <v>54250</v>
      </c>
      <c r="G106" s="5">
        <f t="shared" si="7"/>
        <v>8300</v>
      </c>
      <c r="H106" s="1">
        <v>43</v>
      </c>
      <c r="I106" s="5" t="str">
        <f t="shared" si="8"/>
        <v>DA</v>
      </c>
    </row>
    <row r="107" spans="1:9">
      <c r="A107" s="1">
        <v>137</v>
      </c>
      <c r="B107" s="1" t="s">
        <v>0</v>
      </c>
      <c r="C107" s="1">
        <v>15</v>
      </c>
      <c r="D107" s="1" t="s">
        <v>2</v>
      </c>
      <c r="E107" s="6">
        <v>68850</v>
      </c>
      <c r="F107" s="1">
        <v>55000</v>
      </c>
      <c r="G107" s="5">
        <f t="shared" si="7"/>
        <v>13850</v>
      </c>
      <c r="H107" s="1">
        <v>53</v>
      </c>
      <c r="I107" s="5" t="str">
        <f t="shared" si="8"/>
        <v>NE</v>
      </c>
    </row>
    <row r="108" spans="1:9">
      <c r="A108" s="1">
        <v>23</v>
      </c>
      <c r="B108" s="1" t="s">
        <v>0</v>
      </c>
      <c r="C108" s="1">
        <v>15</v>
      </c>
      <c r="D108" s="1" t="s">
        <v>2</v>
      </c>
      <c r="E108" s="6">
        <v>61200</v>
      </c>
      <c r="F108" s="1">
        <v>54250</v>
      </c>
      <c r="G108" s="5">
        <f t="shared" si="7"/>
        <v>6950</v>
      </c>
      <c r="H108" s="1">
        <v>54</v>
      </c>
      <c r="I108" s="5" t="str">
        <f t="shared" si="8"/>
        <v>DA</v>
      </c>
    </row>
    <row r="109" spans="1:9">
      <c r="A109" s="1">
        <v>68</v>
      </c>
      <c r="B109" s="1" t="s">
        <v>0</v>
      </c>
      <c r="C109" s="1">
        <v>15</v>
      </c>
      <c r="D109" s="1" t="s">
        <v>2</v>
      </c>
      <c r="E109" s="6">
        <v>61650</v>
      </c>
      <c r="F109" s="1">
        <v>50750</v>
      </c>
      <c r="G109" s="5">
        <f t="shared" si="7"/>
        <v>10900</v>
      </c>
      <c r="H109" s="1">
        <v>64</v>
      </c>
      <c r="I109" s="5" t="str">
        <f t="shared" si="8"/>
        <v>NE</v>
      </c>
    </row>
    <row r="110" spans="1:9">
      <c r="A110" s="1">
        <v>6</v>
      </c>
      <c r="B110" s="1" t="s">
        <v>0</v>
      </c>
      <c r="C110" s="1">
        <v>15</v>
      </c>
      <c r="D110" s="1" t="s">
        <v>2</v>
      </c>
      <c r="E110" s="6">
        <v>62100</v>
      </c>
      <c r="F110" s="1">
        <v>52500</v>
      </c>
      <c r="G110" s="5">
        <f t="shared" si="7"/>
        <v>9600</v>
      </c>
      <c r="H110" s="1">
        <v>67</v>
      </c>
      <c r="I110" s="5" t="str">
        <f t="shared" si="8"/>
        <v>DA</v>
      </c>
    </row>
    <row r="111" spans="1:9">
      <c r="A111" s="1">
        <v>26</v>
      </c>
      <c r="B111" s="1" t="s">
        <v>0</v>
      </c>
      <c r="C111" s="1">
        <v>15</v>
      </c>
      <c r="D111" s="1" t="s">
        <v>2</v>
      </c>
      <c r="E111" s="6">
        <v>62000</v>
      </c>
      <c r="F111" s="1">
        <v>50000</v>
      </c>
      <c r="G111" s="5">
        <f t="shared" si="7"/>
        <v>12000</v>
      </c>
      <c r="H111" s="1">
        <v>68</v>
      </c>
      <c r="I111" s="5" t="str">
        <f t="shared" si="8"/>
        <v>NE</v>
      </c>
    </row>
    <row r="112" spans="1:9">
      <c r="A112" s="1">
        <v>152</v>
      </c>
      <c r="B112" s="1" t="s">
        <v>0</v>
      </c>
      <c r="C112" s="1">
        <v>15</v>
      </c>
      <c r="D112" s="1" t="s">
        <v>2</v>
      </c>
      <c r="E112" s="6">
        <v>63150</v>
      </c>
      <c r="F112" s="1">
        <v>56500</v>
      </c>
      <c r="G112" s="5">
        <f t="shared" si="7"/>
        <v>6650</v>
      </c>
      <c r="H112" s="1">
        <v>69</v>
      </c>
      <c r="I112" s="5" t="str">
        <f t="shared" si="8"/>
        <v>DA</v>
      </c>
    </row>
    <row r="113" spans="1:9">
      <c r="A113" s="1">
        <v>136</v>
      </c>
      <c r="B113" s="1" t="s">
        <v>0</v>
      </c>
      <c r="C113" s="1">
        <v>15</v>
      </c>
      <c r="D113" s="1" t="s">
        <v>2</v>
      </c>
      <c r="E113" s="6">
        <v>62300</v>
      </c>
      <c r="F113" s="1">
        <v>55750</v>
      </c>
      <c r="G113" s="5">
        <f t="shared" si="7"/>
        <v>6550</v>
      </c>
      <c r="H113" s="1">
        <v>72</v>
      </c>
      <c r="I113" s="5" t="str">
        <f t="shared" si="8"/>
        <v>DA</v>
      </c>
    </row>
    <row r="114" spans="1:9">
      <c r="A114" s="1">
        <v>158</v>
      </c>
      <c r="B114" s="1" t="s">
        <v>0</v>
      </c>
      <c r="C114" s="1">
        <v>15</v>
      </c>
      <c r="D114" s="1" t="s">
        <v>2</v>
      </c>
      <c r="E114" s="6">
        <v>60150</v>
      </c>
      <c r="F114" s="1">
        <v>45750</v>
      </c>
      <c r="G114" s="5">
        <f t="shared" si="7"/>
        <v>14400</v>
      </c>
      <c r="H114" s="1">
        <v>72</v>
      </c>
      <c r="I114" s="5" t="str">
        <f t="shared" si="8"/>
        <v>NE</v>
      </c>
    </row>
    <row r="115" spans="1:9">
      <c r="A115" s="1">
        <v>45</v>
      </c>
      <c r="B115" s="1" t="s">
        <v>0</v>
      </c>
      <c r="C115" s="1">
        <v>15</v>
      </c>
      <c r="D115" s="1" t="s">
        <v>2</v>
      </c>
      <c r="E115" s="6">
        <v>63900</v>
      </c>
      <c r="F115" s="1">
        <v>45750</v>
      </c>
      <c r="G115" s="5">
        <f t="shared" si="7"/>
        <v>18150</v>
      </c>
      <c r="H115" s="1">
        <v>78</v>
      </c>
      <c r="I115" s="5" t="str">
        <f t="shared" si="8"/>
        <v>NE</v>
      </c>
    </row>
    <row r="116" spans="1:9">
      <c r="A116" s="1">
        <v>89</v>
      </c>
      <c r="B116" s="1" t="s">
        <v>0</v>
      </c>
      <c r="C116" s="1">
        <v>15</v>
      </c>
      <c r="D116" s="1" t="s">
        <v>2</v>
      </c>
      <c r="E116" s="6">
        <v>63450</v>
      </c>
      <c r="F116" s="1">
        <v>51100</v>
      </c>
      <c r="G116" s="5">
        <f t="shared" si="7"/>
        <v>12350</v>
      </c>
      <c r="H116" s="1">
        <v>85</v>
      </c>
      <c r="I116" s="5" t="str">
        <f t="shared" si="8"/>
        <v>NE</v>
      </c>
    </row>
    <row r="117" spans="1:9">
      <c r="A117" s="1">
        <v>103</v>
      </c>
      <c r="B117" s="1" t="s">
        <v>0</v>
      </c>
      <c r="C117" s="1">
        <v>15</v>
      </c>
      <c r="D117" s="1" t="s">
        <v>2</v>
      </c>
      <c r="E117" s="6">
        <v>67000</v>
      </c>
      <c r="F117" s="1">
        <v>55750</v>
      </c>
      <c r="G117" s="5">
        <f t="shared" si="7"/>
        <v>11250</v>
      </c>
      <c r="H117" s="1">
        <v>87</v>
      </c>
      <c r="I117" s="5" t="str">
        <f t="shared" si="8"/>
        <v>NE</v>
      </c>
    </row>
    <row r="118" spans="1:9">
      <c r="A118" s="1">
        <v>59</v>
      </c>
      <c r="B118" s="1" t="s">
        <v>1</v>
      </c>
      <c r="C118" s="1">
        <v>15</v>
      </c>
      <c r="D118" s="1" t="s">
        <v>2</v>
      </c>
      <c r="E118" s="6">
        <v>63900</v>
      </c>
      <c r="F118" s="1">
        <v>49500</v>
      </c>
      <c r="G118" s="5">
        <f t="shared" si="7"/>
        <v>14400</v>
      </c>
      <c r="H118" s="1">
        <v>192</v>
      </c>
      <c r="I118" s="5" t="str">
        <f t="shared" si="8"/>
        <v>NE</v>
      </c>
    </row>
    <row r="119" spans="1:9">
      <c r="A119" s="1">
        <v>168</v>
      </c>
      <c r="B119" s="1" t="s">
        <v>1</v>
      </c>
      <c r="C119" s="1">
        <v>16</v>
      </c>
      <c r="D119" s="1" t="s">
        <v>2</v>
      </c>
      <c r="E119" s="6">
        <v>69250</v>
      </c>
      <c r="F119" s="1">
        <v>65750</v>
      </c>
      <c r="G119" s="5">
        <f t="shared" si="7"/>
        <v>3500</v>
      </c>
      <c r="H119" s="1">
        <v>4</v>
      </c>
      <c r="I119" s="5" t="str">
        <f t="shared" si="8"/>
        <v>DA</v>
      </c>
    </row>
    <row r="120" spans="1:9">
      <c r="A120" s="1">
        <v>11</v>
      </c>
      <c r="B120" s="1" t="s">
        <v>1</v>
      </c>
      <c r="C120" s="1">
        <v>16</v>
      </c>
      <c r="D120" s="1" t="s">
        <v>2</v>
      </c>
      <c r="E120" s="6">
        <v>69300</v>
      </c>
      <c r="F120" s="1">
        <v>66500</v>
      </c>
      <c r="G120" s="5">
        <f t="shared" si="7"/>
        <v>2800</v>
      </c>
      <c r="H120" s="1">
        <v>143</v>
      </c>
      <c r="I120" s="5" t="str">
        <f t="shared" si="8"/>
        <v>DA</v>
      </c>
    </row>
    <row r="121" spans="1:9">
      <c r="A121" s="1">
        <v>75</v>
      </c>
      <c r="B121" s="1" t="s">
        <v>1</v>
      </c>
      <c r="C121" s="1">
        <v>17</v>
      </c>
      <c r="D121" s="1" t="s">
        <v>2</v>
      </c>
      <c r="E121" s="6">
        <v>72950</v>
      </c>
      <c r="F121" s="1">
        <v>60950</v>
      </c>
      <c r="G121" s="5">
        <f t="shared" si="7"/>
        <v>12000</v>
      </c>
      <c r="H121" s="1">
        <v>0</v>
      </c>
      <c r="I121" s="5" t="str">
        <f t="shared" si="8"/>
        <v>NE</v>
      </c>
    </row>
    <row r="122" spans="1:9">
      <c r="A122" s="1">
        <v>105</v>
      </c>
      <c r="B122" s="1" t="s">
        <v>1</v>
      </c>
      <c r="C122" s="1">
        <v>17</v>
      </c>
      <c r="D122" s="1" t="s">
        <v>2</v>
      </c>
      <c r="E122" s="6">
        <v>71250</v>
      </c>
      <c r="F122" s="1">
        <v>60950</v>
      </c>
      <c r="G122" s="5">
        <f t="shared" si="7"/>
        <v>10300</v>
      </c>
      <c r="H122" s="1">
        <v>0</v>
      </c>
      <c r="I122" s="5" t="str">
        <f t="shared" si="8"/>
        <v>NE</v>
      </c>
    </row>
    <row r="123" spans="1:9">
      <c r="A123" s="1">
        <v>66</v>
      </c>
      <c r="B123" s="1" t="s">
        <v>1</v>
      </c>
      <c r="C123" s="1">
        <v>17</v>
      </c>
      <c r="D123" s="1" t="s">
        <v>2</v>
      </c>
      <c r="E123" s="6">
        <v>74300</v>
      </c>
      <c r="F123" s="1">
        <v>68950</v>
      </c>
      <c r="G123" s="5">
        <f t="shared" si="7"/>
        <v>5350</v>
      </c>
      <c r="H123" s="1">
        <v>5</v>
      </c>
      <c r="I123" s="5" t="str">
        <f t="shared" si="8"/>
        <v>DA</v>
      </c>
    </row>
    <row r="124" spans="1:9">
      <c r="A124" s="1">
        <v>97</v>
      </c>
      <c r="B124" s="1" t="s">
        <v>1</v>
      </c>
      <c r="C124" s="1">
        <v>19</v>
      </c>
      <c r="D124" s="1" t="s">
        <v>2</v>
      </c>
      <c r="E124" s="6">
        <v>76300</v>
      </c>
      <c r="F124" s="1">
        <v>65000</v>
      </c>
      <c r="G124" s="5">
        <f t="shared" si="7"/>
        <v>11300</v>
      </c>
      <c r="H124" s="1">
        <v>3</v>
      </c>
      <c r="I124" s="5" t="str">
        <f t="shared" si="8"/>
        <v>NE</v>
      </c>
    </row>
    <row r="125" spans="1:9">
      <c r="A125" s="1">
        <v>185</v>
      </c>
      <c r="B125" s="1" t="s">
        <v>1</v>
      </c>
      <c r="C125" s="1">
        <v>17</v>
      </c>
      <c r="D125" s="1" t="s">
        <v>3</v>
      </c>
      <c r="E125" s="6">
        <v>76500</v>
      </c>
      <c r="F125" s="1">
        <v>70950</v>
      </c>
      <c r="G125" s="5">
        <f t="shared" si="7"/>
        <v>5550</v>
      </c>
      <c r="H125" s="1">
        <v>5</v>
      </c>
      <c r="I125" s="5" t="str">
        <f t="shared" si="8"/>
        <v>DA</v>
      </c>
    </row>
    <row r="126" spans="1:9">
      <c r="A126" s="1">
        <v>183</v>
      </c>
      <c r="B126" s="1" t="s">
        <v>1</v>
      </c>
      <c r="C126" s="1">
        <v>17</v>
      </c>
      <c r="D126" s="1" t="s">
        <v>3</v>
      </c>
      <c r="E126" s="6">
        <v>78800</v>
      </c>
      <c r="F126" s="1">
        <v>68000</v>
      </c>
      <c r="G126" s="5">
        <f t="shared" si="7"/>
        <v>10800</v>
      </c>
      <c r="H126" s="1">
        <v>4</v>
      </c>
      <c r="I126" s="5" t="str">
        <f t="shared" si="8"/>
        <v>NE</v>
      </c>
    </row>
    <row r="127" spans="1:9">
      <c r="A127" s="1">
        <v>1</v>
      </c>
      <c r="B127" s="1" t="s">
        <v>0</v>
      </c>
      <c r="C127" s="1">
        <v>17</v>
      </c>
      <c r="D127" s="1" t="s">
        <v>3</v>
      </c>
      <c r="E127" s="6">
        <v>79000</v>
      </c>
      <c r="F127" s="1">
        <v>77000</v>
      </c>
      <c r="G127" s="5">
        <f t="shared" si="7"/>
        <v>2000</v>
      </c>
      <c r="H127" s="1">
        <v>144</v>
      </c>
      <c r="I127" s="5" t="str">
        <f t="shared" si="8"/>
        <v>DA</v>
      </c>
    </row>
    <row r="128" spans="1:9">
      <c r="A128" s="1">
        <v>188</v>
      </c>
      <c r="B128" s="1" t="s">
        <v>1</v>
      </c>
      <c r="C128" s="1">
        <v>19</v>
      </c>
      <c r="D128" s="1" t="s">
        <v>3</v>
      </c>
      <c r="E128" s="6">
        <v>89650</v>
      </c>
      <c r="F128" s="1">
        <v>70950</v>
      </c>
      <c r="G128" s="5">
        <f t="shared" si="7"/>
        <v>18700</v>
      </c>
      <c r="H128" s="1">
        <v>11</v>
      </c>
      <c r="I128" s="5" t="str">
        <f t="shared" si="8"/>
        <v>NE</v>
      </c>
    </row>
    <row r="129" spans="1:9">
      <c r="A129" s="1">
        <v>171</v>
      </c>
      <c r="B129" s="1" t="s">
        <v>1</v>
      </c>
      <c r="C129" s="1">
        <v>19</v>
      </c>
      <c r="D129" s="1" t="s">
        <v>3</v>
      </c>
      <c r="E129" s="6">
        <v>87250</v>
      </c>
      <c r="F129" s="1">
        <v>70200</v>
      </c>
      <c r="G129" s="5">
        <f t="shared" si="7"/>
        <v>17050</v>
      </c>
      <c r="H129" s="1">
        <v>358</v>
      </c>
      <c r="I129" s="5" t="str">
        <f t="shared" si="8"/>
        <v>NE</v>
      </c>
    </row>
    <row r="130" spans="1:9">
      <c r="A130" s="1">
        <v>179</v>
      </c>
      <c r="B130" s="1" t="s">
        <v>1</v>
      </c>
      <c r="C130" s="1">
        <v>19</v>
      </c>
      <c r="D130" s="1" t="s">
        <v>3</v>
      </c>
      <c r="E130" s="6">
        <v>90300</v>
      </c>
      <c r="F130" s="1">
        <v>81250</v>
      </c>
      <c r="G130" s="5">
        <f t="shared" ref="G130:G161" si="9">E130-F130</f>
        <v>9050</v>
      </c>
      <c r="H130" s="1">
        <v>5</v>
      </c>
      <c r="I130" s="5" t="str">
        <f t="shared" ref="I130:I161" si="10">IF(G130&lt;10000,"DA","NE")</f>
        <v>DA</v>
      </c>
    </row>
    <row r="131" spans="1:9">
      <c r="A131" s="1">
        <v>180</v>
      </c>
      <c r="B131" s="1" t="s">
        <v>1</v>
      </c>
      <c r="C131" s="1">
        <v>19</v>
      </c>
      <c r="D131" s="1" t="s">
        <v>3</v>
      </c>
      <c r="E131" s="6">
        <v>87750</v>
      </c>
      <c r="F131" s="1">
        <v>71225</v>
      </c>
      <c r="G131" s="5">
        <f t="shared" si="9"/>
        <v>16525</v>
      </c>
      <c r="H131" s="1">
        <v>5</v>
      </c>
      <c r="I131" s="5" t="str">
        <f t="shared" si="10"/>
        <v>NE</v>
      </c>
    </row>
    <row r="132" spans="1:9">
      <c r="A132" s="1">
        <v>170</v>
      </c>
      <c r="B132" s="1" t="s">
        <v>1</v>
      </c>
      <c r="C132" s="1">
        <v>19</v>
      </c>
      <c r="D132" s="1" t="s">
        <v>3</v>
      </c>
      <c r="E132" s="6">
        <v>89650</v>
      </c>
      <c r="F132" s="1">
        <v>74250</v>
      </c>
      <c r="G132" s="5">
        <f t="shared" si="9"/>
        <v>15400</v>
      </c>
      <c r="H132" s="1">
        <v>51</v>
      </c>
      <c r="I132" s="5" t="str">
        <f t="shared" si="10"/>
        <v>NE</v>
      </c>
    </row>
    <row r="133" spans="1:9">
      <c r="A133" s="1">
        <v>174</v>
      </c>
      <c r="B133" s="1" t="s">
        <v>0</v>
      </c>
      <c r="C133" s="1">
        <v>19</v>
      </c>
      <c r="D133" s="1" t="s">
        <v>3</v>
      </c>
      <c r="E133" s="6">
        <v>87550</v>
      </c>
      <c r="F133" s="1">
        <v>75000</v>
      </c>
      <c r="G133" s="5">
        <f t="shared" si="9"/>
        <v>12550</v>
      </c>
      <c r="H133" s="1">
        <v>52</v>
      </c>
      <c r="I133" s="5" t="str">
        <f t="shared" si="10"/>
        <v>NE</v>
      </c>
    </row>
    <row r="134" spans="1:9">
      <c r="A134" s="1">
        <v>15</v>
      </c>
      <c r="B134" s="1" t="s">
        <v>0</v>
      </c>
      <c r="C134" s="1">
        <v>19</v>
      </c>
      <c r="D134" s="1" t="s">
        <v>3</v>
      </c>
      <c r="E134" s="6">
        <v>90750</v>
      </c>
      <c r="F134" s="1">
        <v>87510</v>
      </c>
      <c r="G134" s="5">
        <f t="shared" si="9"/>
        <v>3240</v>
      </c>
      <c r="H134" s="1">
        <v>70</v>
      </c>
      <c r="I134" s="5" t="str">
        <f t="shared" si="10"/>
        <v>DA</v>
      </c>
    </row>
    <row r="135" spans="1:9">
      <c r="A135" s="1">
        <v>193</v>
      </c>
      <c r="B135" s="1" t="s">
        <v>0</v>
      </c>
      <c r="C135" s="1">
        <v>20</v>
      </c>
      <c r="D135" s="1" t="s">
        <v>3</v>
      </c>
      <c r="E135" s="6">
        <v>95300</v>
      </c>
      <c r="F135" s="1">
        <v>81550</v>
      </c>
      <c r="G135" s="5">
        <f t="shared" si="9"/>
        <v>13750</v>
      </c>
      <c r="H135" s="1">
        <v>24</v>
      </c>
      <c r="I135" s="5" t="str">
        <f t="shared" si="10"/>
        <v>NE</v>
      </c>
    </row>
    <row r="136" spans="1:9">
      <c r="A136" s="1">
        <v>178</v>
      </c>
      <c r="B136" s="1" t="s">
        <v>1</v>
      </c>
      <c r="C136" s="1">
        <v>20</v>
      </c>
      <c r="D136" s="1" t="s">
        <v>3</v>
      </c>
      <c r="E136" s="6">
        <v>92650</v>
      </c>
      <c r="F136" s="1">
        <v>81250</v>
      </c>
      <c r="G136" s="5">
        <f t="shared" si="9"/>
        <v>11400</v>
      </c>
      <c r="H136" s="1">
        <v>0</v>
      </c>
      <c r="I136" s="5" t="str">
        <f t="shared" si="10"/>
        <v>NE</v>
      </c>
    </row>
    <row r="137" spans="1:9">
      <c r="A137" s="1">
        <v>184</v>
      </c>
      <c r="B137" s="1" t="s">
        <v>1</v>
      </c>
      <c r="C137" s="1">
        <v>20</v>
      </c>
      <c r="D137" s="1" t="s">
        <v>3</v>
      </c>
      <c r="E137" s="6">
        <v>93100</v>
      </c>
      <c r="F137" s="1">
        <v>80950</v>
      </c>
      <c r="G137" s="5">
        <f t="shared" si="9"/>
        <v>12150</v>
      </c>
      <c r="H137" s="1">
        <v>0</v>
      </c>
      <c r="I137" s="5" t="str">
        <f t="shared" si="10"/>
        <v>NE</v>
      </c>
    </row>
    <row r="138" spans="1:9">
      <c r="A138" s="1">
        <v>187</v>
      </c>
      <c r="B138" s="1" t="s">
        <v>1</v>
      </c>
      <c r="C138" s="1">
        <v>20</v>
      </c>
      <c r="D138" s="1" t="s">
        <v>3</v>
      </c>
      <c r="E138" s="6">
        <v>94900</v>
      </c>
      <c r="F138" s="1">
        <v>81250</v>
      </c>
      <c r="G138" s="5">
        <f t="shared" si="9"/>
        <v>13650</v>
      </c>
      <c r="H138" s="1">
        <v>0</v>
      </c>
      <c r="I138" s="5" t="str">
        <f t="shared" si="10"/>
        <v>NE</v>
      </c>
    </row>
    <row r="139" spans="1:9">
      <c r="A139" s="1">
        <v>189</v>
      </c>
      <c r="B139" s="1" t="s">
        <v>1</v>
      </c>
      <c r="C139" s="1">
        <v>20</v>
      </c>
      <c r="D139" s="1" t="s">
        <v>3</v>
      </c>
      <c r="E139" s="6">
        <v>95050</v>
      </c>
      <c r="F139" s="1">
        <v>90950</v>
      </c>
      <c r="G139" s="5">
        <f t="shared" si="9"/>
        <v>4100</v>
      </c>
      <c r="H139" s="1">
        <v>9</v>
      </c>
      <c r="I139" s="5" t="str">
        <f t="shared" si="10"/>
        <v>DA</v>
      </c>
    </row>
    <row r="140" spans="1:9">
      <c r="A140" s="1">
        <v>190</v>
      </c>
      <c r="B140" s="1" t="s">
        <v>1</v>
      </c>
      <c r="C140" s="1">
        <v>20</v>
      </c>
      <c r="D140" s="1" t="s">
        <v>3</v>
      </c>
      <c r="E140" s="6">
        <v>95500</v>
      </c>
      <c r="F140" s="1">
        <v>92000</v>
      </c>
      <c r="G140" s="5">
        <f t="shared" si="9"/>
        <v>3500</v>
      </c>
      <c r="H140" s="1">
        <v>11</v>
      </c>
      <c r="I140" s="5" t="str">
        <f t="shared" si="10"/>
        <v>DA</v>
      </c>
    </row>
    <row r="141" spans="1:9">
      <c r="A141" s="1">
        <v>186</v>
      </c>
      <c r="B141" s="1" t="s">
        <v>1</v>
      </c>
      <c r="C141" s="1">
        <v>20</v>
      </c>
      <c r="D141" s="1" t="s">
        <v>3</v>
      </c>
      <c r="E141" s="6">
        <v>96700</v>
      </c>
      <c r="F141" s="1">
        <v>81550</v>
      </c>
      <c r="G141" s="5">
        <f t="shared" si="9"/>
        <v>15150</v>
      </c>
      <c r="H141" s="1">
        <v>18</v>
      </c>
      <c r="I141" s="5" t="str">
        <f t="shared" si="10"/>
        <v>NE</v>
      </c>
    </row>
    <row r="142" spans="1:9">
      <c r="A142" s="1">
        <v>182</v>
      </c>
      <c r="B142" s="1" t="s">
        <v>1</v>
      </c>
      <c r="C142" s="1">
        <v>21</v>
      </c>
      <c r="D142" s="1" t="s">
        <v>3</v>
      </c>
      <c r="E142" s="6">
        <v>107400</v>
      </c>
      <c r="F142" s="1">
        <v>90200</v>
      </c>
      <c r="G142" s="5">
        <f t="shared" si="9"/>
        <v>17200</v>
      </c>
      <c r="H142" s="1">
        <v>390</v>
      </c>
      <c r="I142" s="5" t="str">
        <f t="shared" si="10"/>
        <v>NE</v>
      </c>
    </row>
    <row r="143" spans="1:9">
      <c r="A143" s="1">
        <v>177</v>
      </c>
      <c r="B143" s="1" t="s">
        <v>1</v>
      </c>
      <c r="C143" s="1">
        <v>21</v>
      </c>
      <c r="D143" s="1" t="s">
        <v>3</v>
      </c>
      <c r="E143" s="6">
        <v>107450</v>
      </c>
      <c r="F143" s="1">
        <v>102000</v>
      </c>
      <c r="G143" s="5">
        <f t="shared" si="9"/>
        <v>5450</v>
      </c>
      <c r="H143" s="1">
        <v>9</v>
      </c>
      <c r="I143" s="5" t="str">
        <f t="shared" si="10"/>
        <v>DA</v>
      </c>
    </row>
    <row r="144" spans="1:9">
      <c r="A144" s="1">
        <v>175</v>
      </c>
      <c r="B144" s="1" t="s">
        <v>0</v>
      </c>
      <c r="C144" s="1">
        <v>21</v>
      </c>
      <c r="D144" s="1" t="s">
        <v>3</v>
      </c>
      <c r="E144" s="6">
        <v>110550</v>
      </c>
      <c r="F144" s="1">
        <v>109500</v>
      </c>
      <c r="G144" s="5">
        <f t="shared" si="9"/>
        <v>1050</v>
      </c>
      <c r="H144" s="1">
        <v>44</v>
      </c>
      <c r="I144" s="5" t="str">
        <f t="shared" si="10"/>
        <v>DA</v>
      </c>
    </row>
    <row r="145" spans="1:9">
      <c r="A145" s="1">
        <v>138</v>
      </c>
      <c r="B145" s="1" t="s">
        <v>0</v>
      </c>
      <c r="C145" s="1">
        <v>8</v>
      </c>
      <c r="D145" s="1" t="s">
        <v>4</v>
      </c>
      <c r="E145" s="6">
        <v>30750</v>
      </c>
      <c r="F145" s="1">
        <v>25000</v>
      </c>
      <c r="G145" s="5">
        <f t="shared" si="9"/>
        <v>5750</v>
      </c>
      <c r="H145" s="1">
        <v>380</v>
      </c>
      <c r="I145" s="5" t="str">
        <f t="shared" si="10"/>
        <v>DA</v>
      </c>
    </row>
    <row r="146" spans="1:9">
      <c r="A146" s="1">
        <v>36</v>
      </c>
      <c r="B146" s="1" t="s">
        <v>0</v>
      </c>
      <c r="C146" s="1">
        <v>8</v>
      </c>
      <c r="D146" s="1" t="s">
        <v>4</v>
      </c>
      <c r="E146" s="6">
        <v>30750</v>
      </c>
      <c r="F146" s="1">
        <v>24100</v>
      </c>
      <c r="G146" s="5">
        <f t="shared" si="9"/>
        <v>6650</v>
      </c>
      <c r="H146" s="1">
        <v>240</v>
      </c>
      <c r="I146" s="5" t="str">
        <f t="shared" si="10"/>
        <v>DA</v>
      </c>
    </row>
    <row r="147" spans="1:9">
      <c r="A147" s="1">
        <v>154</v>
      </c>
      <c r="B147" s="1" t="s">
        <v>0</v>
      </c>
      <c r="C147" s="1">
        <v>8</v>
      </c>
      <c r="D147" s="1" t="s">
        <v>4</v>
      </c>
      <c r="E147" s="6">
        <v>33750</v>
      </c>
      <c r="F147" s="1">
        <v>25000</v>
      </c>
      <c r="G147" s="5">
        <f t="shared" si="9"/>
        <v>8750</v>
      </c>
      <c r="H147" s="1">
        <v>284</v>
      </c>
      <c r="I147" s="5" t="str">
        <f t="shared" si="10"/>
        <v>DA</v>
      </c>
    </row>
    <row r="148" spans="1:9">
      <c r="A148" s="1">
        <v>172</v>
      </c>
      <c r="B148" s="1" t="s">
        <v>0</v>
      </c>
      <c r="C148" s="1">
        <v>8</v>
      </c>
      <c r="D148" s="1" t="s">
        <v>4</v>
      </c>
      <c r="E148" s="6">
        <v>40200</v>
      </c>
      <c r="F148" s="1">
        <v>31000</v>
      </c>
      <c r="G148" s="5">
        <f t="shared" si="9"/>
        <v>9200</v>
      </c>
      <c r="H148" s="1">
        <v>3</v>
      </c>
      <c r="I148" s="5" t="str">
        <f t="shared" si="10"/>
        <v>DA</v>
      </c>
    </row>
    <row r="149" spans="1:9">
      <c r="A149" s="1">
        <v>104</v>
      </c>
      <c r="B149" s="1" t="s">
        <v>1</v>
      </c>
      <c r="C149" s="1">
        <v>8</v>
      </c>
      <c r="D149" s="1" t="s">
        <v>4</v>
      </c>
      <c r="E149" s="6">
        <v>31550</v>
      </c>
      <c r="F149" s="1">
        <v>24990</v>
      </c>
      <c r="G149" s="5">
        <f t="shared" si="9"/>
        <v>6560</v>
      </c>
      <c r="H149" s="1">
        <v>285</v>
      </c>
      <c r="I149" s="5" t="str">
        <f t="shared" si="10"/>
        <v>DA</v>
      </c>
    </row>
    <row r="150" spans="1:9">
      <c r="A150" s="1">
        <v>94</v>
      </c>
      <c r="B150" s="1" t="s">
        <v>1</v>
      </c>
      <c r="C150" s="1">
        <v>8</v>
      </c>
      <c r="D150" s="1" t="s">
        <v>4</v>
      </c>
      <c r="E150" s="6">
        <v>37800</v>
      </c>
      <c r="F150" s="1">
        <v>25750</v>
      </c>
      <c r="G150" s="5">
        <f t="shared" si="9"/>
        <v>12050</v>
      </c>
      <c r="H150" s="1">
        <v>7</v>
      </c>
      <c r="I150" s="5" t="str">
        <f t="shared" si="10"/>
        <v>NE</v>
      </c>
    </row>
    <row r="151" spans="1:9">
      <c r="A151" s="1">
        <v>140</v>
      </c>
      <c r="B151" s="1" t="s">
        <v>0</v>
      </c>
      <c r="C151" s="1">
        <v>8</v>
      </c>
      <c r="D151" s="1" t="s">
        <v>4</v>
      </c>
      <c r="E151" s="6">
        <v>38750</v>
      </c>
      <c r="F151" s="1">
        <v>21750</v>
      </c>
      <c r="G151" s="5">
        <f t="shared" si="9"/>
        <v>17000</v>
      </c>
      <c r="H151" s="1">
        <v>13</v>
      </c>
      <c r="I151" s="5" t="str">
        <f t="shared" si="10"/>
        <v>NE</v>
      </c>
    </row>
    <row r="152" spans="1:9">
      <c r="A152" s="1">
        <v>47</v>
      </c>
      <c r="B152" s="1" t="s">
        <v>0</v>
      </c>
      <c r="C152" s="1">
        <v>8</v>
      </c>
      <c r="D152" s="1" t="s">
        <v>4</v>
      </c>
      <c r="E152" s="6">
        <v>38000</v>
      </c>
      <c r="F152" s="1">
        <v>21750</v>
      </c>
      <c r="G152" s="5">
        <f t="shared" si="9"/>
        <v>16250</v>
      </c>
      <c r="H152" s="1">
        <v>22</v>
      </c>
      <c r="I152" s="5" t="str">
        <f t="shared" si="10"/>
        <v>NE</v>
      </c>
    </row>
    <row r="153" spans="1:9">
      <c r="A153" s="1">
        <v>54</v>
      </c>
      <c r="B153" s="1" t="s">
        <v>0</v>
      </c>
      <c r="C153" s="1">
        <v>8</v>
      </c>
      <c r="D153" s="1" t="s">
        <v>4</v>
      </c>
      <c r="E153" s="6">
        <v>36550</v>
      </c>
      <c r="F153" s="1">
        <v>25000</v>
      </c>
      <c r="G153" s="5">
        <f t="shared" si="9"/>
        <v>11550</v>
      </c>
      <c r="H153" s="1">
        <v>34</v>
      </c>
      <c r="I153" s="5" t="str">
        <f t="shared" si="10"/>
        <v>NE</v>
      </c>
    </row>
    <row r="154" spans="1:9">
      <c r="A154" s="1">
        <v>52</v>
      </c>
      <c r="B154" s="1" t="s">
        <v>0</v>
      </c>
      <c r="C154" s="1">
        <v>8</v>
      </c>
      <c r="D154" s="1" t="s">
        <v>4</v>
      </c>
      <c r="E154" s="6">
        <v>36000</v>
      </c>
      <c r="F154" s="1">
        <v>21240</v>
      </c>
      <c r="G154" s="5">
        <f t="shared" si="9"/>
        <v>14760</v>
      </c>
      <c r="H154" s="1">
        <v>35</v>
      </c>
      <c r="I154" s="5" t="str">
        <f t="shared" si="10"/>
        <v>NE</v>
      </c>
    </row>
    <row r="155" spans="1:9">
      <c r="A155" s="1">
        <v>48</v>
      </c>
      <c r="B155" s="1" t="s">
        <v>0</v>
      </c>
      <c r="C155" s="1">
        <v>8</v>
      </c>
      <c r="D155" s="1" t="s">
        <v>4</v>
      </c>
      <c r="E155" s="6">
        <v>35000</v>
      </c>
      <c r="F155" s="1">
        <v>26250</v>
      </c>
      <c r="G155" s="5">
        <f t="shared" si="9"/>
        <v>8750</v>
      </c>
      <c r="H155" s="1">
        <v>32</v>
      </c>
      <c r="I155" s="5" t="str">
        <f t="shared" si="10"/>
        <v>DA</v>
      </c>
    </row>
    <row r="156" spans="1:9">
      <c r="A156" s="1">
        <v>99</v>
      </c>
      <c r="B156" s="1" t="s">
        <v>0</v>
      </c>
      <c r="C156" s="1">
        <v>8</v>
      </c>
      <c r="D156" s="1" t="s">
        <v>4</v>
      </c>
      <c r="E156" s="6">
        <v>38750</v>
      </c>
      <c r="F156" s="1">
        <v>27510</v>
      </c>
      <c r="G156" s="5">
        <f t="shared" si="9"/>
        <v>11240</v>
      </c>
      <c r="H156" s="1">
        <v>38</v>
      </c>
      <c r="I156" s="5" t="str">
        <f t="shared" si="10"/>
        <v>NE</v>
      </c>
    </row>
    <row r="157" spans="1:9">
      <c r="A157" s="1">
        <v>78</v>
      </c>
      <c r="B157" s="1" t="s">
        <v>0</v>
      </c>
      <c r="C157" s="1">
        <v>8</v>
      </c>
      <c r="D157" s="1" t="s">
        <v>4</v>
      </c>
      <c r="E157" s="6">
        <v>38250</v>
      </c>
      <c r="F157" s="1">
        <v>27480</v>
      </c>
      <c r="G157" s="5">
        <f t="shared" si="9"/>
        <v>10770</v>
      </c>
      <c r="H157" s="1">
        <v>47</v>
      </c>
      <c r="I157" s="5" t="str">
        <f t="shared" si="10"/>
        <v>NE</v>
      </c>
    </row>
    <row r="158" spans="1:9">
      <c r="A158" s="1">
        <v>41</v>
      </c>
      <c r="B158" s="1" t="s">
        <v>0</v>
      </c>
      <c r="C158" s="1">
        <v>8</v>
      </c>
      <c r="D158" s="1" t="s">
        <v>4</v>
      </c>
      <c r="E158" s="6">
        <v>33750</v>
      </c>
      <c r="F158" s="1">
        <v>26250</v>
      </c>
      <c r="G158" s="5">
        <f t="shared" si="9"/>
        <v>7500</v>
      </c>
      <c r="H158" s="1">
        <v>56</v>
      </c>
      <c r="I158" s="5" t="str">
        <f t="shared" si="10"/>
        <v>DA</v>
      </c>
    </row>
    <row r="159" spans="1:9">
      <c r="A159" s="1">
        <v>51</v>
      </c>
      <c r="B159" s="1" t="s">
        <v>0</v>
      </c>
      <c r="C159" s="1">
        <v>8</v>
      </c>
      <c r="D159" s="1" t="s">
        <v>4</v>
      </c>
      <c r="E159" s="6">
        <v>38125</v>
      </c>
      <c r="F159" s="1">
        <v>30000</v>
      </c>
      <c r="G159" s="5">
        <f t="shared" si="9"/>
        <v>8125</v>
      </c>
      <c r="H159" s="1">
        <v>7</v>
      </c>
      <c r="I159" s="5" t="str">
        <f t="shared" si="10"/>
        <v>DA</v>
      </c>
    </row>
    <row r="160" spans="1:9">
      <c r="A160" s="1">
        <v>176</v>
      </c>
      <c r="B160" s="1" t="s">
        <v>0</v>
      </c>
      <c r="C160" s="1">
        <v>8</v>
      </c>
      <c r="D160" s="1" t="s">
        <v>4</v>
      </c>
      <c r="E160" s="6">
        <v>35000</v>
      </c>
      <c r="F160" s="1">
        <v>31500</v>
      </c>
      <c r="G160" s="5">
        <f t="shared" si="9"/>
        <v>3500</v>
      </c>
      <c r="H160" s="1">
        <v>13</v>
      </c>
      <c r="I160" s="5" t="str">
        <f t="shared" si="10"/>
        <v>DA</v>
      </c>
    </row>
    <row r="161" spans="1:9">
      <c r="A161" s="1">
        <v>173</v>
      </c>
      <c r="B161" s="1" t="s">
        <v>0</v>
      </c>
      <c r="C161" s="1">
        <v>8</v>
      </c>
      <c r="D161" s="1" t="s">
        <v>4</v>
      </c>
      <c r="E161" s="6">
        <v>35500</v>
      </c>
      <c r="F161" s="1">
        <v>33750</v>
      </c>
      <c r="G161" s="5">
        <f t="shared" si="9"/>
        <v>1750</v>
      </c>
      <c r="H161" s="1">
        <v>62</v>
      </c>
      <c r="I161" s="5" t="str">
        <f t="shared" si="10"/>
        <v>DA</v>
      </c>
    </row>
    <row r="162" spans="1:9">
      <c r="A162" s="1">
        <v>81</v>
      </c>
      <c r="B162" s="1" t="s">
        <v>0</v>
      </c>
      <c r="C162" s="1">
        <v>8</v>
      </c>
      <c r="D162" s="1" t="s">
        <v>4</v>
      </c>
      <c r="E162" s="6">
        <v>34000</v>
      </c>
      <c r="F162" s="1">
        <v>25010</v>
      </c>
      <c r="G162" s="5">
        <f t="shared" ref="G162:G193" si="11">E162-F162</f>
        <v>8990</v>
      </c>
      <c r="H162" s="1">
        <v>68</v>
      </c>
      <c r="I162" s="5" t="str">
        <f t="shared" ref="I162:I194" si="12">IF(G162&lt;10000,"DA","NE")</f>
        <v>DA</v>
      </c>
    </row>
    <row r="163" spans="1:9">
      <c r="A163" s="1">
        <v>25</v>
      </c>
      <c r="B163" s="1" t="s">
        <v>0</v>
      </c>
      <c r="C163" s="1">
        <v>8</v>
      </c>
      <c r="D163" s="1" t="s">
        <v>4</v>
      </c>
      <c r="E163" s="6">
        <v>30625</v>
      </c>
      <c r="F163" s="1">
        <v>25000</v>
      </c>
      <c r="G163" s="5">
        <f t="shared" si="11"/>
        <v>5625</v>
      </c>
      <c r="H163" s="1">
        <v>120</v>
      </c>
      <c r="I163" s="5" t="str">
        <f t="shared" si="12"/>
        <v>DA</v>
      </c>
    </row>
    <row r="164" spans="1:9">
      <c r="A164" s="1">
        <v>146</v>
      </c>
      <c r="B164" s="1" t="s">
        <v>0</v>
      </c>
      <c r="C164" s="1">
        <v>8</v>
      </c>
      <c r="D164" s="1" t="s">
        <v>4</v>
      </c>
      <c r="E164" s="6">
        <v>30875</v>
      </c>
      <c r="F164" s="1">
        <v>23500</v>
      </c>
      <c r="G164" s="5">
        <f t="shared" si="11"/>
        <v>7375</v>
      </c>
      <c r="H164" s="1">
        <v>156</v>
      </c>
      <c r="I164" s="5" t="str">
        <f t="shared" si="12"/>
        <v>DA</v>
      </c>
    </row>
    <row r="165" spans="1:9">
      <c r="A165" s="1">
        <v>27</v>
      </c>
      <c r="B165" s="1" t="s">
        <v>0</v>
      </c>
      <c r="C165" s="1">
        <v>8</v>
      </c>
      <c r="D165" s="1" t="s">
        <v>4</v>
      </c>
      <c r="E165" s="6">
        <v>32000</v>
      </c>
      <c r="F165" s="1">
        <v>29990</v>
      </c>
      <c r="G165" s="5">
        <f t="shared" si="11"/>
        <v>2010</v>
      </c>
      <c r="H165" s="1">
        <v>175</v>
      </c>
      <c r="I165" s="5" t="str">
        <f t="shared" si="12"/>
        <v>DA</v>
      </c>
    </row>
    <row r="166" spans="1:9">
      <c r="A166" s="1">
        <v>22</v>
      </c>
      <c r="B166" s="1" t="s">
        <v>0</v>
      </c>
      <c r="C166" s="1">
        <v>8</v>
      </c>
      <c r="D166" s="1" t="s">
        <v>4</v>
      </c>
      <c r="E166" s="6">
        <v>35000</v>
      </c>
      <c r="F166" s="1">
        <v>30980</v>
      </c>
      <c r="G166" s="5">
        <f t="shared" si="11"/>
        <v>4020</v>
      </c>
      <c r="H166" s="1">
        <v>199</v>
      </c>
      <c r="I166" s="5" t="str">
        <f t="shared" si="12"/>
        <v>DA</v>
      </c>
    </row>
    <row r="167" spans="1:9">
      <c r="A167" s="1">
        <v>192</v>
      </c>
      <c r="B167" s="1" t="s">
        <v>0</v>
      </c>
      <c r="C167" s="1">
        <v>8</v>
      </c>
      <c r="D167" s="1" t="s">
        <v>4</v>
      </c>
      <c r="E167" s="6">
        <v>31875</v>
      </c>
      <c r="F167" s="1">
        <v>26750</v>
      </c>
      <c r="G167" s="5">
        <f t="shared" si="11"/>
        <v>5125</v>
      </c>
      <c r="H167" s="1">
        <v>199</v>
      </c>
      <c r="I167" s="5" t="str">
        <f t="shared" si="12"/>
        <v>DA</v>
      </c>
    </row>
    <row r="168" spans="1:9">
      <c r="A168" s="1">
        <v>191</v>
      </c>
      <c r="B168" s="1" t="s">
        <v>0</v>
      </c>
      <c r="C168" s="1">
        <v>8</v>
      </c>
      <c r="D168" s="1" t="s">
        <v>4</v>
      </c>
      <c r="E168" s="6">
        <v>32125</v>
      </c>
      <c r="F168" s="1">
        <v>27480</v>
      </c>
      <c r="G168" s="5">
        <f t="shared" si="11"/>
        <v>4645</v>
      </c>
      <c r="H168" s="1">
        <v>221</v>
      </c>
      <c r="I168" s="5" t="str">
        <f t="shared" si="12"/>
        <v>DA</v>
      </c>
    </row>
    <row r="169" spans="1:9">
      <c r="A169" s="1">
        <v>33</v>
      </c>
      <c r="B169" s="1" t="s">
        <v>0</v>
      </c>
      <c r="C169" s="1">
        <v>10</v>
      </c>
      <c r="D169" s="1" t="s">
        <v>4</v>
      </c>
      <c r="E169" s="6">
        <v>40750</v>
      </c>
      <c r="F169" s="1">
        <v>33500</v>
      </c>
      <c r="G169" s="5">
        <f t="shared" si="11"/>
        <v>7250</v>
      </c>
      <c r="H169" s="1">
        <v>307</v>
      </c>
      <c r="I169" s="5" t="str">
        <f t="shared" si="12"/>
        <v>DA</v>
      </c>
    </row>
    <row r="170" spans="1:9">
      <c r="A170" s="1">
        <v>129</v>
      </c>
      <c r="B170" s="1" t="s">
        <v>1</v>
      </c>
      <c r="C170" s="1">
        <v>10</v>
      </c>
      <c r="D170" s="1" t="s">
        <v>4</v>
      </c>
      <c r="E170" s="6">
        <v>46875</v>
      </c>
      <c r="F170" s="1">
        <v>37250</v>
      </c>
      <c r="G170" s="5">
        <f t="shared" si="11"/>
        <v>9625</v>
      </c>
      <c r="H170" s="1">
        <v>19</v>
      </c>
      <c r="I170" s="5" t="str">
        <f t="shared" si="12"/>
        <v>DA</v>
      </c>
    </row>
    <row r="171" spans="1:9">
      <c r="A171" s="1">
        <v>79</v>
      </c>
      <c r="B171" s="1" t="s">
        <v>0</v>
      </c>
      <c r="C171" s="1">
        <v>10</v>
      </c>
      <c r="D171" s="1" t="s">
        <v>4</v>
      </c>
      <c r="E171" s="6">
        <v>40625</v>
      </c>
      <c r="F171" s="1">
        <v>32500</v>
      </c>
      <c r="G171" s="5">
        <f t="shared" si="11"/>
        <v>8125</v>
      </c>
      <c r="H171" s="1">
        <v>44</v>
      </c>
      <c r="I171" s="5" t="str">
        <f t="shared" si="12"/>
        <v>DA</v>
      </c>
    </row>
    <row r="172" spans="1:9">
      <c r="A172" s="1">
        <v>38</v>
      </c>
      <c r="B172" s="1" t="s">
        <v>0</v>
      </c>
      <c r="C172" s="1">
        <v>10</v>
      </c>
      <c r="D172" s="1" t="s">
        <v>4</v>
      </c>
      <c r="E172" s="6">
        <v>40000</v>
      </c>
      <c r="F172" s="1">
        <v>29730</v>
      </c>
      <c r="G172" s="5">
        <f t="shared" si="11"/>
        <v>10270</v>
      </c>
      <c r="H172" s="1">
        <v>59</v>
      </c>
      <c r="I172" s="5" t="str">
        <f t="shared" si="12"/>
        <v>NE</v>
      </c>
    </row>
    <row r="173" spans="1:9">
      <c r="A173" s="1">
        <v>181</v>
      </c>
      <c r="B173" s="1" t="s">
        <v>1</v>
      </c>
      <c r="C173" s="1">
        <v>10</v>
      </c>
      <c r="D173" s="1" t="s">
        <v>4</v>
      </c>
      <c r="E173" s="6">
        <v>44375</v>
      </c>
      <c r="F173" s="1">
        <v>32750</v>
      </c>
      <c r="G173" s="5">
        <f t="shared" si="11"/>
        <v>11625</v>
      </c>
      <c r="H173" s="1">
        <v>81</v>
      </c>
      <c r="I173" s="5" t="str">
        <f t="shared" si="12"/>
        <v>NE</v>
      </c>
    </row>
    <row r="174" spans="1:9">
      <c r="A174" s="1">
        <v>117</v>
      </c>
      <c r="B174" s="1" t="s">
        <v>0</v>
      </c>
      <c r="C174" s="1">
        <v>10</v>
      </c>
      <c r="D174" s="1" t="s">
        <v>4</v>
      </c>
      <c r="E174" s="6">
        <v>42300</v>
      </c>
      <c r="F174" s="1">
        <v>36250</v>
      </c>
      <c r="G174" s="5">
        <f t="shared" si="11"/>
        <v>6050</v>
      </c>
      <c r="H174" s="1">
        <v>126</v>
      </c>
      <c r="I174" s="5" t="str">
        <f t="shared" si="12"/>
        <v>DA</v>
      </c>
    </row>
    <row r="175" spans="1:9">
      <c r="A175" s="1">
        <v>53</v>
      </c>
      <c r="B175" s="1" t="s">
        <v>0</v>
      </c>
      <c r="C175" s="1">
        <v>10</v>
      </c>
      <c r="D175" s="1" t="s">
        <v>4</v>
      </c>
      <c r="E175" s="6">
        <v>45250</v>
      </c>
      <c r="F175" s="1">
        <v>31480</v>
      </c>
      <c r="G175" s="5">
        <f t="shared" si="11"/>
        <v>13770</v>
      </c>
      <c r="H175" s="1">
        <v>36</v>
      </c>
      <c r="I175" s="5" t="str">
        <f t="shared" si="12"/>
        <v>NE</v>
      </c>
    </row>
    <row r="176" spans="1:9">
      <c r="A176" s="1">
        <v>49</v>
      </c>
      <c r="B176" s="1" t="s">
        <v>0</v>
      </c>
      <c r="C176" s="1">
        <v>10</v>
      </c>
      <c r="D176" s="1" t="s">
        <v>4</v>
      </c>
      <c r="E176" s="6">
        <v>43125</v>
      </c>
      <c r="F176" s="1">
        <v>31000</v>
      </c>
      <c r="G176" s="5">
        <f t="shared" si="11"/>
        <v>12125</v>
      </c>
      <c r="H176" s="1">
        <v>48</v>
      </c>
      <c r="I176" s="5" t="str">
        <f t="shared" si="12"/>
        <v>NE</v>
      </c>
    </row>
    <row r="177" spans="1:9">
      <c r="A177" s="1">
        <v>123</v>
      </c>
      <c r="B177" s="1" t="s">
        <v>0</v>
      </c>
      <c r="C177" s="1">
        <v>10</v>
      </c>
      <c r="D177" s="1" t="s">
        <v>4</v>
      </c>
      <c r="E177" s="6">
        <v>45625</v>
      </c>
      <c r="F177" s="1">
        <v>33250</v>
      </c>
      <c r="G177" s="5">
        <f t="shared" si="11"/>
        <v>12375</v>
      </c>
      <c r="H177" s="1">
        <v>60</v>
      </c>
      <c r="I177" s="5" t="str">
        <f t="shared" si="12"/>
        <v>NE</v>
      </c>
    </row>
    <row r="178" spans="1:9">
      <c r="A178" s="1">
        <v>87</v>
      </c>
      <c r="B178" s="1" t="s">
        <v>0</v>
      </c>
      <c r="C178" s="1">
        <v>10</v>
      </c>
      <c r="D178" s="1" t="s">
        <v>4</v>
      </c>
      <c r="E178" s="6">
        <v>44875</v>
      </c>
      <c r="F178" s="1">
        <v>37480</v>
      </c>
      <c r="G178" s="5">
        <f t="shared" si="11"/>
        <v>7395</v>
      </c>
      <c r="H178" s="1">
        <v>68</v>
      </c>
      <c r="I178" s="5" t="str">
        <f t="shared" si="12"/>
        <v>DA</v>
      </c>
    </row>
    <row r="179" spans="1:9">
      <c r="A179" s="1">
        <v>147</v>
      </c>
      <c r="B179" s="1" t="s">
        <v>0</v>
      </c>
      <c r="C179" s="1">
        <v>10</v>
      </c>
      <c r="D179" s="1" t="s">
        <v>4</v>
      </c>
      <c r="E179" s="6">
        <v>41250</v>
      </c>
      <c r="F179" s="1">
        <v>37480</v>
      </c>
      <c r="G179" s="5">
        <f t="shared" si="11"/>
        <v>3770</v>
      </c>
      <c r="H179" s="1">
        <v>69</v>
      </c>
      <c r="I179" s="5" t="str">
        <f t="shared" si="12"/>
        <v>DA</v>
      </c>
    </row>
    <row r="180" spans="1:9">
      <c r="A180" s="1">
        <v>71</v>
      </c>
      <c r="B180" s="1" t="s">
        <v>0</v>
      </c>
      <c r="C180" s="1">
        <v>10</v>
      </c>
      <c r="D180" s="1" t="s">
        <v>4</v>
      </c>
      <c r="E180" s="6">
        <v>43750</v>
      </c>
      <c r="F180" s="1">
        <v>27480</v>
      </c>
      <c r="G180" s="5">
        <f t="shared" si="11"/>
        <v>16270</v>
      </c>
      <c r="H180" s="1">
        <v>8</v>
      </c>
      <c r="I180" s="5" t="str">
        <f t="shared" si="12"/>
        <v>NE</v>
      </c>
    </row>
    <row r="181" spans="1:9">
      <c r="A181" s="1">
        <v>70</v>
      </c>
      <c r="B181" s="1" t="s">
        <v>0</v>
      </c>
      <c r="C181" s="1">
        <v>10</v>
      </c>
      <c r="D181" s="1" t="s">
        <v>4</v>
      </c>
      <c r="E181" s="6">
        <v>42500</v>
      </c>
      <c r="F181" s="1">
        <v>38740</v>
      </c>
      <c r="G181" s="5">
        <f t="shared" si="11"/>
        <v>3760</v>
      </c>
      <c r="H181" s="1">
        <v>10</v>
      </c>
      <c r="I181" s="5" t="str">
        <f t="shared" si="12"/>
        <v>DA</v>
      </c>
    </row>
    <row r="182" spans="1:9">
      <c r="A182" s="1">
        <v>84</v>
      </c>
      <c r="B182" s="1" t="s">
        <v>0</v>
      </c>
      <c r="C182" s="1">
        <v>10</v>
      </c>
      <c r="D182" s="1" t="s">
        <v>4</v>
      </c>
      <c r="E182" s="6">
        <v>41250</v>
      </c>
      <c r="F182" s="1">
        <v>29490</v>
      </c>
      <c r="G182" s="5">
        <f t="shared" si="11"/>
        <v>11760</v>
      </c>
      <c r="H182" s="1">
        <v>23</v>
      </c>
      <c r="I182" s="5" t="str">
        <f t="shared" si="12"/>
        <v>NE</v>
      </c>
    </row>
    <row r="183" spans="1:9">
      <c r="A183" s="1">
        <v>20</v>
      </c>
      <c r="B183" s="1" t="s">
        <v>0</v>
      </c>
      <c r="C183" s="1">
        <v>10</v>
      </c>
      <c r="D183" s="1" t="s">
        <v>4</v>
      </c>
      <c r="E183" s="6">
        <v>40375</v>
      </c>
      <c r="F183" s="1">
        <v>27480</v>
      </c>
      <c r="G183" s="5">
        <f t="shared" si="11"/>
        <v>12895</v>
      </c>
      <c r="H183" s="1">
        <v>96</v>
      </c>
      <c r="I183" s="5" t="str">
        <f t="shared" si="12"/>
        <v>NE</v>
      </c>
    </row>
    <row r="184" spans="1:9">
      <c r="A184" s="1">
        <v>100</v>
      </c>
      <c r="B184" s="1" t="s">
        <v>0</v>
      </c>
      <c r="C184" s="1">
        <v>10</v>
      </c>
      <c r="D184" s="1" t="s">
        <v>4</v>
      </c>
      <c r="E184" s="6">
        <v>39375</v>
      </c>
      <c r="F184" s="1">
        <v>30000</v>
      </c>
      <c r="G184" s="5">
        <f t="shared" si="11"/>
        <v>9375</v>
      </c>
      <c r="H184" s="1">
        <v>6</v>
      </c>
      <c r="I184" s="5" t="str">
        <f t="shared" si="12"/>
        <v>DA</v>
      </c>
    </row>
    <row r="185" spans="1:9">
      <c r="A185" s="1">
        <v>130</v>
      </c>
      <c r="B185" s="1" t="s">
        <v>0</v>
      </c>
      <c r="C185" s="1">
        <v>10</v>
      </c>
      <c r="D185" s="1" t="s">
        <v>4</v>
      </c>
      <c r="E185" s="6">
        <v>43250</v>
      </c>
      <c r="F185" s="1">
        <v>42480</v>
      </c>
      <c r="G185" s="5">
        <f t="shared" si="11"/>
        <v>770</v>
      </c>
      <c r="H185" s="1">
        <v>134</v>
      </c>
      <c r="I185" s="5" t="str">
        <f t="shared" si="12"/>
        <v>DA</v>
      </c>
    </row>
    <row r="186" spans="1:9">
      <c r="A186" s="1">
        <v>107</v>
      </c>
      <c r="B186" s="1" t="s">
        <v>0</v>
      </c>
      <c r="C186" s="1">
        <v>10</v>
      </c>
      <c r="D186" s="1" t="s">
        <v>4</v>
      </c>
      <c r="E186" s="6">
        <v>45000</v>
      </c>
      <c r="F186" s="1">
        <v>37500</v>
      </c>
      <c r="G186" s="5">
        <f t="shared" si="11"/>
        <v>7500</v>
      </c>
      <c r="H186" s="1">
        <v>264</v>
      </c>
      <c r="I186" s="5" t="str">
        <f t="shared" si="12"/>
        <v>DA</v>
      </c>
    </row>
    <row r="187" spans="1:9">
      <c r="A187" s="1">
        <v>131</v>
      </c>
      <c r="B187" s="1" t="s">
        <v>0</v>
      </c>
      <c r="C187" s="1">
        <v>12</v>
      </c>
      <c r="D187" s="1" t="s">
        <v>4</v>
      </c>
      <c r="E187" s="6">
        <v>51950</v>
      </c>
      <c r="F187" s="1">
        <v>45000</v>
      </c>
      <c r="G187" s="5">
        <f t="shared" si="11"/>
        <v>6950</v>
      </c>
      <c r="H187" s="1">
        <v>438</v>
      </c>
      <c r="I187" s="5" t="str">
        <f t="shared" si="12"/>
        <v>DA</v>
      </c>
    </row>
    <row r="188" spans="1:9">
      <c r="A188" s="1">
        <v>118</v>
      </c>
      <c r="B188" s="1" t="s">
        <v>0</v>
      </c>
      <c r="C188" s="1">
        <v>12</v>
      </c>
      <c r="D188" s="1" t="s">
        <v>4</v>
      </c>
      <c r="E188" s="6">
        <v>50750</v>
      </c>
      <c r="F188" s="1">
        <v>35000</v>
      </c>
      <c r="G188" s="5">
        <f t="shared" si="11"/>
        <v>15750</v>
      </c>
      <c r="H188" s="1">
        <v>451</v>
      </c>
      <c r="I188" s="5" t="str">
        <f t="shared" si="12"/>
        <v>NE</v>
      </c>
    </row>
    <row r="189" spans="1:9">
      <c r="A189" s="1">
        <v>121</v>
      </c>
      <c r="B189" s="1" t="s">
        <v>0</v>
      </c>
      <c r="C189" s="1">
        <v>12</v>
      </c>
      <c r="D189" s="1" t="s">
        <v>4</v>
      </c>
      <c r="E189" s="6">
        <v>49000</v>
      </c>
      <c r="F189" s="1">
        <v>37490</v>
      </c>
      <c r="G189" s="5">
        <f t="shared" si="11"/>
        <v>11510</v>
      </c>
      <c r="H189" s="1">
        <v>150</v>
      </c>
      <c r="I189" s="5" t="str">
        <f t="shared" si="12"/>
        <v>NE</v>
      </c>
    </row>
    <row r="190" spans="1:9">
      <c r="A190" s="1">
        <v>153</v>
      </c>
      <c r="B190" s="1" t="s">
        <v>0</v>
      </c>
      <c r="C190" s="1">
        <v>12</v>
      </c>
      <c r="D190" s="1" t="s">
        <v>4</v>
      </c>
      <c r="E190" s="6">
        <v>49750</v>
      </c>
      <c r="F190" s="1">
        <v>42500</v>
      </c>
      <c r="G190" s="5">
        <f t="shared" si="11"/>
        <v>7250</v>
      </c>
      <c r="H190" s="1">
        <v>258</v>
      </c>
      <c r="I190" s="5" t="str">
        <f t="shared" si="12"/>
        <v>DA</v>
      </c>
    </row>
    <row r="191" spans="1:9">
      <c r="A191" s="1">
        <v>56</v>
      </c>
      <c r="B191" s="1" t="s">
        <v>0</v>
      </c>
      <c r="C191" s="1">
        <v>12</v>
      </c>
      <c r="D191" s="1" t="s">
        <v>4</v>
      </c>
      <c r="E191" s="6">
        <v>49500</v>
      </c>
      <c r="F191" s="1">
        <v>34980</v>
      </c>
      <c r="G191" s="5">
        <f t="shared" si="11"/>
        <v>14520</v>
      </c>
      <c r="H191" s="1">
        <v>207</v>
      </c>
      <c r="I191" s="5" t="str">
        <f t="shared" si="12"/>
        <v>NE</v>
      </c>
    </row>
    <row r="192" spans="1:9">
      <c r="A192" s="1">
        <v>148</v>
      </c>
      <c r="B192" s="1" t="s">
        <v>0</v>
      </c>
      <c r="C192" s="1">
        <v>12</v>
      </c>
      <c r="D192" s="1" t="s">
        <v>4</v>
      </c>
      <c r="E192" s="6">
        <v>49500</v>
      </c>
      <c r="F192" s="1">
        <v>34980</v>
      </c>
      <c r="G192" s="5">
        <f t="shared" si="11"/>
        <v>14520</v>
      </c>
      <c r="H192" s="1">
        <v>9</v>
      </c>
      <c r="I192" s="5" t="str">
        <f t="shared" si="12"/>
        <v>NE</v>
      </c>
    </row>
    <row r="193" spans="1:9">
      <c r="A193" s="1">
        <v>28</v>
      </c>
      <c r="B193" s="1" t="s">
        <v>0</v>
      </c>
      <c r="C193" s="1">
        <v>12</v>
      </c>
      <c r="D193" s="1" t="s">
        <v>4</v>
      </c>
      <c r="E193" s="6">
        <v>49250</v>
      </c>
      <c r="F193" s="1">
        <v>30000</v>
      </c>
      <c r="G193" s="5">
        <f t="shared" si="11"/>
        <v>19250</v>
      </c>
      <c r="H193" s="1">
        <v>18</v>
      </c>
      <c r="I193" s="5" t="str">
        <f t="shared" si="12"/>
        <v>NE</v>
      </c>
    </row>
    <row r="194" spans="1:9">
      <c r="A194" s="1">
        <v>145</v>
      </c>
      <c r="B194" s="1" t="s">
        <v>0</v>
      </c>
      <c r="C194" s="1">
        <v>12</v>
      </c>
      <c r="D194" s="1" t="s">
        <v>4</v>
      </c>
      <c r="E194" s="6">
        <v>51900</v>
      </c>
      <c r="F194" s="1">
        <v>45500</v>
      </c>
      <c r="G194" s="5">
        <f t="shared" ref="G194" si="13">E194-F194</f>
        <v>6400</v>
      </c>
      <c r="H194" s="1">
        <v>49</v>
      </c>
      <c r="I194" s="5" t="str">
        <f t="shared" si="12"/>
        <v>DA</v>
      </c>
    </row>
  </sheetData>
  <sortState ref="A2:I194">
    <sortCondition ref="D2:D194"/>
    <sortCondition ref="C2:C194"/>
  </sortState>
  <mergeCells count="17">
    <mergeCell ref="L24:M24"/>
    <mergeCell ref="L25:M25"/>
    <mergeCell ref="L26:M26"/>
    <mergeCell ref="L23:N23"/>
    <mergeCell ref="L7:V7"/>
    <mergeCell ref="L14:S14"/>
    <mergeCell ref="L15:S15"/>
    <mergeCell ref="L16:S16"/>
    <mergeCell ref="L19:S19"/>
    <mergeCell ref="L20:S20"/>
    <mergeCell ref="L13:T13"/>
    <mergeCell ref="T17:T18"/>
    <mergeCell ref="L2:Q2"/>
    <mergeCell ref="L5:V6"/>
    <mergeCell ref="L17:S18"/>
    <mergeCell ref="L4:V4"/>
    <mergeCell ref="L8:V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94"/>
  <sheetViews>
    <sheetView tabSelected="1" workbookViewId="0">
      <selection activeCell="F185" sqref="F185:F194"/>
    </sheetView>
  </sheetViews>
  <sheetFormatPr defaultRowHeight="15"/>
  <cols>
    <col min="4" max="4" width="13.5703125" bestFit="1" customWidth="1"/>
    <col min="7" max="7" width="13.42578125" bestFit="1" customWidth="1"/>
    <col min="10" max="10" width="17" customWidth="1"/>
    <col min="11" max="11" width="24" customWidth="1"/>
    <col min="12" max="12" width="22.42578125" customWidth="1"/>
  </cols>
  <sheetData>
    <row r="1" spans="1:21" ht="49.9" customHeight="1">
      <c r="A1" s="2" t="s">
        <v>5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</row>
    <row r="2" spans="1:21">
      <c r="A2" s="1">
        <v>50</v>
      </c>
      <c r="B2" s="1" t="s">
        <v>0</v>
      </c>
      <c r="C2" s="1">
        <v>12</v>
      </c>
      <c r="D2" s="1" t="s">
        <v>2</v>
      </c>
      <c r="E2" s="6">
        <v>50900</v>
      </c>
      <c r="F2" s="1">
        <v>44550</v>
      </c>
      <c r="G2" s="1">
        <v>41</v>
      </c>
      <c r="J2" s="15" t="s">
        <v>27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">
        <v>32</v>
      </c>
      <c r="B3" s="1" t="s">
        <v>0</v>
      </c>
      <c r="C3" s="1">
        <v>12</v>
      </c>
      <c r="D3" s="1" t="s">
        <v>2</v>
      </c>
      <c r="E3" s="6">
        <v>53250</v>
      </c>
      <c r="F3" s="1">
        <v>44250</v>
      </c>
      <c r="G3" s="1">
        <v>50</v>
      </c>
      <c r="J3" s="16" t="s">
        <v>45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4.45" customHeight="1">
      <c r="A4" s="1">
        <v>132</v>
      </c>
      <c r="B4" s="1" t="s">
        <v>0</v>
      </c>
      <c r="C4" s="1">
        <v>12</v>
      </c>
      <c r="D4" s="1" t="s">
        <v>2</v>
      </c>
      <c r="E4" s="6">
        <v>55250</v>
      </c>
      <c r="F4" s="1">
        <v>52600</v>
      </c>
      <c r="G4" s="1">
        <v>171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>
      <c r="A5" s="1">
        <v>149</v>
      </c>
      <c r="B5" s="1" t="s">
        <v>0</v>
      </c>
      <c r="C5" s="1">
        <v>12</v>
      </c>
      <c r="D5" s="1" t="s">
        <v>2</v>
      </c>
      <c r="E5" s="6">
        <v>50340</v>
      </c>
      <c r="F5" s="1">
        <v>39500</v>
      </c>
      <c r="G5" s="1">
        <v>150</v>
      </c>
      <c r="J5" s="26" t="s">
        <v>47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>
      <c r="A6" s="1">
        <v>106</v>
      </c>
      <c r="B6" s="1" t="s">
        <v>0</v>
      </c>
      <c r="C6" s="1">
        <v>12</v>
      </c>
      <c r="D6" s="1" t="s">
        <v>2</v>
      </c>
      <c r="E6" s="6">
        <v>52200</v>
      </c>
      <c r="F6" s="1">
        <v>44000</v>
      </c>
      <c r="G6" s="1">
        <v>324</v>
      </c>
      <c r="J6" s="29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1">
      <c r="A7" s="1">
        <v>13</v>
      </c>
      <c r="B7" s="1" t="s">
        <v>0</v>
      </c>
      <c r="C7" s="1">
        <v>12</v>
      </c>
      <c r="D7" s="1" t="s">
        <v>2</v>
      </c>
      <c r="E7" s="6">
        <v>50800</v>
      </c>
      <c r="F7" s="1">
        <v>35000</v>
      </c>
      <c r="G7" s="1">
        <v>24</v>
      </c>
      <c r="J7" s="25" t="s">
        <v>46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>
      <c r="A8" s="1">
        <v>161</v>
      </c>
      <c r="B8" s="1" t="s">
        <v>0</v>
      </c>
      <c r="C8" s="1">
        <v>12</v>
      </c>
      <c r="D8" s="1" t="s">
        <v>2</v>
      </c>
      <c r="E8" s="6">
        <v>55350</v>
      </c>
      <c r="F8" s="1">
        <v>45000</v>
      </c>
      <c r="G8" s="1">
        <v>32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>
      <c r="A9" s="1">
        <v>39</v>
      </c>
      <c r="B9" s="1" t="s">
        <v>0</v>
      </c>
      <c r="C9" s="1">
        <v>12</v>
      </c>
      <c r="D9" s="1" t="s">
        <v>2</v>
      </c>
      <c r="E9" s="6">
        <v>55550</v>
      </c>
      <c r="F9" s="1">
        <v>45000</v>
      </c>
      <c r="G9" s="1">
        <v>48</v>
      </c>
    </row>
    <row r="10" spans="1:21">
      <c r="A10" s="1">
        <v>151</v>
      </c>
      <c r="B10" s="1" t="s">
        <v>0</v>
      </c>
      <c r="C10" s="1">
        <v>12</v>
      </c>
      <c r="D10" s="1" t="s">
        <v>2</v>
      </c>
      <c r="E10" s="6">
        <v>53100</v>
      </c>
      <c r="F10" s="1">
        <v>45000</v>
      </c>
      <c r="G10" s="1">
        <v>50</v>
      </c>
    </row>
    <row r="11" spans="1:21">
      <c r="A11" s="1">
        <v>12</v>
      </c>
      <c r="B11" s="1" t="s">
        <v>0</v>
      </c>
      <c r="C11" s="1">
        <v>12</v>
      </c>
      <c r="D11" s="1" t="s">
        <v>2</v>
      </c>
      <c r="E11" s="6">
        <v>54300</v>
      </c>
      <c r="F11" s="1">
        <v>33500</v>
      </c>
      <c r="G11" s="1">
        <v>66</v>
      </c>
      <c r="I11" s="10"/>
      <c r="J11">
        <f>CORREL(C2:C194,E2:E194)</f>
        <v>0.97349775983546039</v>
      </c>
    </row>
    <row r="12" spans="1:21">
      <c r="A12" s="1">
        <v>115</v>
      </c>
      <c r="B12" s="1" t="s">
        <v>0</v>
      </c>
      <c r="C12" s="1">
        <v>12</v>
      </c>
      <c r="D12" s="1" t="s">
        <v>2</v>
      </c>
      <c r="E12" s="6">
        <v>52600</v>
      </c>
      <c r="F12" s="1">
        <v>45000</v>
      </c>
      <c r="G12" s="1">
        <v>75</v>
      </c>
      <c r="I12" s="10"/>
    </row>
    <row r="13" spans="1:21">
      <c r="A13" s="1">
        <v>24</v>
      </c>
      <c r="B13" s="1" t="s">
        <v>0</v>
      </c>
      <c r="C13" s="1">
        <v>12</v>
      </c>
      <c r="D13" s="1" t="s">
        <v>2</v>
      </c>
      <c r="E13" s="6">
        <v>55150</v>
      </c>
      <c r="F13" s="1">
        <v>54250</v>
      </c>
      <c r="G13" s="1">
        <v>83</v>
      </c>
      <c r="I13" s="10"/>
      <c r="J13" s="10"/>
      <c r="K13" s="10"/>
      <c r="L13" s="10"/>
      <c r="M13" s="10"/>
      <c r="N13" s="10"/>
    </row>
    <row r="14" spans="1:21">
      <c r="A14" s="1">
        <v>162</v>
      </c>
      <c r="B14" s="1" t="s">
        <v>0</v>
      </c>
      <c r="C14" s="1">
        <v>12</v>
      </c>
      <c r="D14" s="1" t="s">
        <v>2</v>
      </c>
      <c r="E14" s="6">
        <v>56850</v>
      </c>
      <c r="F14" s="1">
        <v>35750</v>
      </c>
      <c r="G14" s="1">
        <v>85</v>
      </c>
      <c r="I14" s="10"/>
      <c r="J14" t="s">
        <v>28</v>
      </c>
      <c r="M14" s="10"/>
      <c r="N14" s="10"/>
    </row>
    <row r="15" spans="1:21" ht="15.75" thickBot="1">
      <c r="A15" s="1">
        <v>16</v>
      </c>
      <c r="B15" s="1" t="s">
        <v>0</v>
      </c>
      <c r="C15" s="1">
        <v>12</v>
      </c>
      <c r="D15" s="1" t="s">
        <v>2</v>
      </c>
      <c r="E15" s="6">
        <v>52300</v>
      </c>
      <c r="F15" s="1">
        <v>44250</v>
      </c>
      <c r="G15" s="1">
        <v>103</v>
      </c>
      <c r="I15" s="10"/>
      <c r="M15" s="10"/>
      <c r="N15" s="10"/>
    </row>
    <row r="16" spans="1:21">
      <c r="A16" s="1">
        <v>43</v>
      </c>
      <c r="B16" s="1" t="s">
        <v>0</v>
      </c>
      <c r="C16" s="1">
        <v>12</v>
      </c>
      <c r="D16" s="1" t="s">
        <v>2</v>
      </c>
      <c r="E16" s="6">
        <v>51000</v>
      </c>
      <c r="F16" s="1">
        <v>45000</v>
      </c>
      <c r="G16" s="1">
        <v>120</v>
      </c>
      <c r="I16" s="10"/>
      <c r="J16" s="9"/>
      <c r="K16" s="9" t="s">
        <v>29</v>
      </c>
      <c r="L16" s="9" t="s">
        <v>30</v>
      </c>
      <c r="M16" s="10"/>
      <c r="N16" s="10"/>
    </row>
    <row r="17" spans="1:14">
      <c r="A17" s="1">
        <v>69</v>
      </c>
      <c r="B17" s="1" t="s">
        <v>0</v>
      </c>
      <c r="C17" s="1">
        <v>12</v>
      </c>
      <c r="D17" s="1" t="s">
        <v>2</v>
      </c>
      <c r="E17" s="6">
        <v>54150</v>
      </c>
      <c r="F17" s="1">
        <v>44100</v>
      </c>
      <c r="G17" s="1">
        <v>130</v>
      </c>
      <c r="I17" s="10"/>
      <c r="J17" s="7" t="s">
        <v>31</v>
      </c>
      <c r="K17" s="7">
        <v>58556.818181818184</v>
      </c>
      <c r="L17" s="7">
        <v>58562.456140350878</v>
      </c>
      <c r="M17" s="10"/>
      <c r="N17" s="10"/>
    </row>
    <row r="18" spans="1:14">
      <c r="A18" s="1">
        <v>116</v>
      </c>
      <c r="B18" s="1" t="s">
        <v>0</v>
      </c>
      <c r="C18" s="1">
        <v>12</v>
      </c>
      <c r="D18" s="1" t="s">
        <v>2</v>
      </c>
      <c r="E18" s="6">
        <v>55800</v>
      </c>
      <c r="F18" s="1">
        <v>45000</v>
      </c>
      <c r="G18" s="1">
        <v>143</v>
      </c>
      <c r="I18" s="10"/>
      <c r="J18" s="7" t="s">
        <v>32</v>
      </c>
      <c r="K18" s="7">
        <v>55522222.027971946</v>
      </c>
      <c r="L18" s="7">
        <v>23556654.573934827</v>
      </c>
      <c r="M18" s="10"/>
      <c r="N18" s="10"/>
    </row>
    <row r="19" spans="1:14">
      <c r="A19" s="1">
        <v>102</v>
      </c>
      <c r="B19" s="1" t="s">
        <v>0</v>
      </c>
      <c r="C19" s="1">
        <v>12</v>
      </c>
      <c r="D19" s="1" t="s">
        <v>2</v>
      </c>
      <c r="E19" s="6">
        <v>57300</v>
      </c>
      <c r="F19" s="1">
        <v>47250</v>
      </c>
      <c r="G19" s="1">
        <v>175</v>
      </c>
      <c r="I19" s="10"/>
      <c r="J19" s="7" t="s">
        <v>33</v>
      </c>
      <c r="K19" s="7">
        <v>66</v>
      </c>
      <c r="L19" s="7">
        <v>57</v>
      </c>
      <c r="M19" s="10"/>
      <c r="N19" s="10"/>
    </row>
    <row r="20" spans="1:14">
      <c r="A20" s="1">
        <v>150</v>
      </c>
      <c r="B20" s="1" t="s">
        <v>0</v>
      </c>
      <c r="C20" s="1">
        <v>12</v>
      </c>
      <c r="D20" s="1" t="s">
        <v>2</v>
      </c>
      <c r="E20" s="6">
        <v>59600</v>
      </c>
      <c r="F20" s="1">
        <v>46500</v>
      </c>
      <c r="G20" s="1">
        <v>47</v>
      </c>
      <c r="I20" s="10"/>
      <c r="J20" s="7" t="s">
        <v>34</v>
      </c>
      <c r="K20" s="7">
        <v>65</v>
      </c>
      <c r="L20" s="7">
        <v>56</v>
      </c>
      <c r="M20" s="10"/>
      <c r="N20" s="10"/>
    </row>
    <row r="21" spans="1:14">
      <c r="A21" s="1">
        <v>14</v>
      </c>
      <c r="B21" s="1" t="s">
        <v>0</v>
      </c>
      <c r="C21" s="1">
        <v>12</v>
      </c>
      <c r="D21" s="1" t="s">
        <v>2</v>
      </c>
      <c r="E21" s="6">
        <v>55000</v>
      </c>
      <c r="F21" s="1">
        <v>34250</v>
      </c>
      <c r="G21" s="1">
        <v>48</v>
      </c>
      <c r="I21" s="10"/>
      <c r="J21" s="7" t="s">
        <v>35</v>
      </c>
      <c r="K21" s="7">
        <v>2.3569654958309174</v>
      </c>
      <c r="L21" s="7"/>
      <c r="M21" s="10"/>
      <c r="N21" s="10"/>
    </row>
    <row r="22" spans="1:14">
      <c r="A22" s="1">
        <v>82</v>
      </c>
      <c r="B22" s="1" t="s">
        <v>0</v>
      </c>
      <c r="C22" s="1">
        <v>12</v>
      </c>
      <c r="D22" s="1" t="s">
        <v>2</v>
      </c>
      <c r="E22" s="6">
        <v>54450</v>
      </c>
      <c r="F22" s="1">
        <v>45750</v>
      </c>
      <c r="G22" s="1">
        <v>48</v>
      </c>
      <c r="I22" s="10"/>
      <c r="J22" s="7" t="s">
        <v>36</v>
      </c>
      <c r="K22" s="7">
        <v>6.3238455924572183E-4</v>
      </c>
      <c r="L22" s="7"/>
      <c r="M22" s="10"/>
      <c r="N22" s="10"/>
    </row>
    <row r="23" spans="1:14" ht="15.75" thickBot="1">
      <c r="A23" s="1">
        <v>30</v>
      </c>
      <c r="B23" s="1" t="s">
        <v>0</v>
      </c>
      <c r="C23" s="1">
        <v>12</v>
      </c>
      <c r="D23" s="1" t="s">
        <v>2</v>
      </c>
      <c r="E23" s="6">
        <v>55100</v>
      </c>
      <c r="F23" s="1">
        <v>46500</v>
      </c>
      <c r="G23" s="1">
        <v>90</v>
      </c>
      <c r="I23" s="10"/>
      <c r="J23" s="8" t="s">
        <v>37</v>
      </c>
      <c r="K23" s="8">
        <v>1.5394627215161996</v>
      </c>
      <c r="L23" s="8"/>
      <c r="M23" s="10"/>
      <c r="N23" s="10"/>
    </row>
    <row r="24" spans="1:14">
      <c r="A24" s="1">
        <v>155</v>
      </c>
      <c r="B24" s="1" t="s">
        <v>0</v>
      </c>
      <c r="C24" s="1">
        <v>12</v>
      </c>
      <c r="D24" s="1" t="s">
        <v>2</v>
      </c>
      <c r="E24" s="6">
        <v>53300</v>
      </c>
      <c r="F24" s="1">
        <v>37250</v>
      </c>
      <c r="G24" s="1">
        <v>91</v>
      </c>
      <c r="J24" s="10"/>
      <c r="K24" s="10"/>
      <c r="L24" s="10"/>
      <c r="M24" s="10"/>
      <c r="N24" s="10"/>
    </row>
    <row r="25" spans="1:14">
      <c r="A25" s="1">
        <v>37</v>
      </c>
      <c r="B25" s="1" t="s">
        <v>0</v>
      </c>
      <c r="C25" s="1">
        <v>12</v>
      </c>
      <c r="D25" s="1" t="s">
        <v>2</v>
      </c>
      <c r="E25" s="6">
        <v>54800</v>
      </c>
      <c r="F25" s="1">
        <v>46500</v>
      </c>
      <c r="G25" s="1">
        <v>93</v>
      </c>
      <c r="J25" s="10"/>
      <c r="K25" s="10"/>
      <c r="L25" s="10"/>
      <c r="M25" s="10"/>
      <c r="N25" s="10"/>
    </row>
    <row r="26" spans="1:14">
      <c r="A26" s="1">
        <v>7</v>
      </c>
      <c r="B26" s="1" t="s">
        <v>0</v>
      </c>
      <c r="C26" s="1">
        <v>12</v>
      </c>
      <c r="D26" s="1" t="s">
        <v>2</v>
      </c>
      <c r="E26" s="6">
        <v>56000</v>
      </c>
      <c r="F26" s="1">
        <v>48750</v>
      </c>
      <c r="G26" s="1">
        <v>114</v>
      </c>
      <c r="J26" t="s">
        <v>38</v>
      </c>
    </row>
    <row r="27" spans="1:14" ht="15.75" thickBot="1">
      <c r="A27" s="1">
        <v>5</v>
      </c>
      <c r="B27" s="1" t="s">
        <v>0</v>
      </c>
      <c r="C27" s="1">
        <v>12</v>
      </c>
      <c r="D27" s="1" t="s">
        <v>2</v>
      </c>
      <c r="E27" s="6">
        <v>55000</v>
      </c>
      <c r="F27" s="1">
        <v>41000</v>
      </c>
      <c r="G27" s="1">
        <v>138</v>
      </c>
    </row>
    <row r="28" spans="1:14">
      <c r="A28" s="1">
        <v>122</v>
      </c>
      <c r="B28" s="1" t="s">
        <v>0</v>
      </c>
      <c r="C28" s="1">
        <v>12</v>
      </c>
      <c r="D28" s="1" t="s">
        <v>2</v>
      </c>
      <c r="E28" s="6">
        <v>52650</v>
      </c>
      <c r="F28" s="1">
        <v>39500</v>
      </c>
      <c r="G28" s="1">
        <v>20</v>
      </c>
      <c r="J28" s="9"/>
      <c r="K28" s="9" t="s">
        <v>29</v>
      </c>
      <c r="L28" s="9" t="s">
        <v>30</v>
      </c>
    </row>
    <row r="29" spans="1:14">
      <c r="A29" s="1">
        <v>108</v>
      </c>
      <c r="B29" s="1" t="s">
        <v>0</v>
      </c>
      <c r="C29" s="1">
        <v>14</v>
      </c>
      <c r="D29" s="1" t="s">
        <v>2</v>
      </c>
      <c r="E29" s="6">
        <v>60900</v>
      </c>
      <c r="F29" s="1">
        <v>55000</v>
      </c>
      <c r="G29" s="1">
        <v>252</v>
      </c>
      <c r="J29" s="7" t="s">
        <v>31</v>
      </c>
      <c r="K29" s="7">
        <v>58556.818181818184</v>
      </c>
      <c r="L29" s="7">
        <v>58562.456140350878</v>
      </c>
    </row>
    <row r="30" spans="1:14">
      <c r="A30" s="1">
        <v>42</v>
      </c>
      <c r="B30" s="1" t="s">
        <v>0</v>
      </c>
      <c r="C30" s="1">
        <v>14</v>
      </c>
      <c r="D30" s="1" t="s">
        <v>2</v>
      </c>
      <c r="E30" s="6">
        <v>65050</v>
      </c>
      <c r="F30" s="1">
        <v>53500</v>
      </c>
      <c r="G30" s="1">
        <v>444</v>
      </c>
      <c r="J30" s="7" t="s">
        <v>32</v>
      </c>
      <c r="K30" s="7">
        <v>55522222.027971946</v>
      </c>
      <c r="L30" s="7">
        <v>23556654.573934827</v>
      </c>
    </row>
    <row r="31" spans="1:14">
      <c r="A31" s="1">
        <v>80</v>
      </c>
      <c r="B31" s="1" t="s">
        <v>0</v>
      </c>
      <c r="C31" s="1">
        <v>14</v>
      </c>
      <c r="D31" s="1" t="s">
        <v>2</v>
      </c>
      <c r="E31" s="6">
        <v>59900</v>
      </c>
      <c r="F31" s="1">
        <v>45750</v>
      </c>
      <c r="G31" s="1">
        <v>59</v>
      </c>
      <c r="J31" s="7" t="s">
        <v>33</v>
      </c>
      <c r="K31" s="7">
        <v>66</v>
      </c>
      <c r="L31" s="7">
        <v>57</v>
      </c>
    </row>
    <row r="32" spans="1:14">
      <c r="A32" s="1">
        <v>88</v>
      </c>
      <c r="B32" s="1" t="s">
        <v>0</v>
      </c>
      <c r="C32" s="1">
        <v>14</v>
      </c>
      <c r="D32" s="1" t="s">
        <v>2</v>
      </c>
      <c r="E32" s="6">
        <v>57800</v>
      </c>
      <c r="F32" s="1">
        <v>46500</v>
      </c>
      <c r="G32" s="1">
        <v>60</v>
      </c>
      <c r="J32" s="7" t="s">
        <v>39</v>
      </c>
      <c r="K32" s="7">
        <v>0</v>
      </c>
      <c r="L32" s="7"/>
    </row>
    <row r="33" spans="1:12">
      <c r="A33" s="1">
        <v>159</v>
      </c>
      <c r="B33" s="1" t="s">
        <v>0</v>
      </c>
      <c r="C33" s="1">
        <v>14</v>
      </c>
      <c r="D33" s="1" t="s">
        <v>2</v>
      </c>
      <c r="E33" s="6">
        <v>64620</v>
      </c>
      <c r="F33" s="1">
        <v>57750</v>
      </c>
      <c r="G33" s="1">
        <v>149</v>
      </c>
      <c r="J33" s="7" t="s">
        <v>34</v>
      </c>
      <c r="K33" s="7">
        <v>113</v>
      </c>
      <c r="L33" s="7"/>
    </row>
    <row r="34" spans="1:12">
      <c r="A34" s="1">
        <v>2</v>
      </c>
      <c r="B34" s="1" t="s">
        <v>0</v>
      </c>
      <c r="C34" s="1">
        <v>14</v>
      </c>
      <c r="D34" s="1" t="s">
        <v>2</v>
      </c>
      <c r="E34" s="6">
        <v>60200</v>
      </c>
      <c r="F34" s="1">
        <v>48750</v>
      </c>
      <c r="G34" s="1">
        <v>36</v>
      </c>
      <c r="J34" s="7" t="s">
        <v>40</v>
      </c>
      <c r="K34" s="7">
        <v>-5.0336499225016994E-3</v>
      </c>
      <c r="L34" s="7"/>
    </row>
    <row r="35" spans="1:12">
      <c r="A35" s="1">
        <v>31</v>
      </c>
      <c r="B35" s="1" t="s">
        <v>0</v>
      </c>
      <c r="C35" s="1">
        <v>15</v>
      </c>
      <c r="D35" s="1" t="s">
        <v>2</v>
      </c>
      <c r="E35" s="6">
        <v>63250</v>
      </c>
      <c r="F35" s="1">
        <v>54250</v>
      </c>
      <c r="G35" s="1">
        <v>46</v>
      </c>
      <c r="J35" s="7" t="s">
        <v>41</v>
      </c>
      <c r="K35" s="7">
        <v>0.49799631056733473</v>
      </c>
      <c r="L35" s="7"/>
    </row>
    <row r="36" spans="1:12">
      <c r="A36" s="1">
        <v>67</v>
      </c>
      <c r="B36" s="1" t="s">
        <v>0</v>
      </c>
      <c r="C36" s="1">
        <v>15</v>
      </c>
      <c r="D36" s="1" t="s">
        <v>2</v>
      </c>
      <c r="E36" s="6">
        <v>65950</v>
      </c>
      <c r="F36" s="1">
        <v>57100</v>
      </c>
      <c r="G36" s="1">
        <v>42</v>
      </c>
      <c r="J36" s="7" t="s">
        <v>42</v>
      </c>
      <c r="K36" s="7">
        <v>1.658450216829733</v>
      </c>
      <c r="L36" s="7"/>
    </row>
    <row r="37" spans="1:12">
      <c r="A37" s="1">
        <v>44</v>
      </c>
      <c r="B37" s="1" t="s">
        <v>0</v>
      </c>
      <c r="C37" s="1">
        <v>15</v>
      </c>
      <c r="D37" s="1" t="s">
        <v>2</v>
      </c>
      <c r="E37" s="6">
        <v>66850</v>
      </c>
      <c r="F37" s="1">
        <v>63500</v>
      </c>
      <c r="G37" s="1">
        <v>5</v>
      </c>
      <c r="J37" s="7" t="s">
        <v>43</v>
      </c>
      <c r="K37" s="7">
        <v>0.99599262113466946</v>
      </c>
      <c r="L37" s="7"/>
    </row>
    <row r="38" spans="1:12" ht="15.75" thickBot="1">
      <c r="A38" s="1">
        <v>19</v>
      </c>
      <c r="B38" s="1" t="s">
        <v>0</v>
      </c>
      <c r="C38" s="1">
        <v>15</v>
      </c>
      <c r="D38" s="1" t="s">
        <v>2</v>
      </c>
      <c r="E38" s="6">
        <v>61050</v>
      </c>
      <c r="F38" s="1">
        <v>52600</v>
      </c>
      <c r="G38" s="1">
        <v>14</v>
      </c>
      <c r="J38" s="8" t="s">
        <v>44</v>
      </c>
      <c r="K38" s="8">
        <v>1.9811802961544998</v>
      </c>
      <c r="L38" s="8"/>
    </row>
    <row r="39" spans="1:12">
      <c r="A39" s="1">
        <v>90</v>
      </c>
      <c r="B39" s="1" t="s">
        <v>0</v>
      </c>
      <c r="C39" s="1">
        <v>15</v>
      </c>
      <c r="D39" s="1" t="s">
        <v>2</v>
      </c>
      <c r="E39" s="6">
        <v>60300</v>
      </c>
      <c r="F39" s="1">
        <v>46500</v>
      </c>
      <c r="G39" s="1">
        <v>16</v>
      </c>
    </row>
    <row r="40" spans="1:12">
      <c r="A40" s="1">
        <v>83</v>
      </c>
      <c r="B40" s="1" t="s">
        <v>0</v>
      </c>
      <c r="C40" s="1">
        <v>15</v>
      </c>
      <c r="D40" s="1" t="s">
        <v>2</v>
      </c>
      <c r="E40" s="6">
        <v>61650</v>
      </c>
      <c r="F40" s="1">
        <v>53500</v>
      </c>
      <c r="G40" s="1">
        <v>18</v>
      </c>
    </row>
    <row r="41" spans="1:12">
      <c r="A41" s="1">
        <v>101</v>
      </c>
      <c r="B41" s="1" t="s">
        <v>0</v>
      </c>
      <c r="C41" s="1">
        <v>15</v>
      </c>
      <c r="D41" s="1" t="s">
        <v>2</v>
      </c>
      <c r="E41" s="6">
        <v>61500</v>
      </c>
      <c r="F41" s="1">
        <v>55750</v>
      </c>
      <c r="G41" s="1">
        <v>22</v>
      </c>
    </row>
    <row r="42" spans="1:12">
      <c r="A42" s="1">
        <v>124</v>
      </c>
      <c r="B42" s="1" t="s">
        <v>0</v>
      </c>
      <c r="C42" s="1">
        <v>15</v>
      </c>
      <c r="D42" s="1" t="s">
        <v>2</v>
      </c>
      <c r="E42" s="6">
        <v>60900</v>
      </c>
      <c r="F42" s="1">
        <v>55000</v>
      </c>
      <c r="G42" s="1">
        <v>25</v>
      </c>
    </row>
    <row r="43" spans="1:12">
      <c r="A43" s="1">
        <v>55</v>
      </c>
      <c r="B43" s="1" t="s">
        <v>0</v>
      </c>
      <c r="C43" s="1">
        <v>15</v>
      </c>
      <c r="D43" s="1" t="s">
        <v>2</v>
      </c>
      <c r="E43" s="6">
        <v>61100</v>
      </c>
      <c r="F43" s="1">
        <v>50250</v>
      </c>
      <c r="G43" s="1">
        <v>27</v>
      </c>
    </row>
    <row r="44" spans="1:12">
      <c r="A44" s="1">
        <v>139</v>
      </c>
      <c r="B44" s="1" t="s">
        <v>0</v>
      </c>
      <c r="C44" s="1">
        <v>15</v>
      </c>
      <c r="D44" s="1" t="s">
        <v>2</v>
      </c>
      <c r="E44" s="6">
        <v>57500</v>
      </c>
      <c r="F44" s="1">
        <v>46400</v>
      </c>
      <c r="G44" s="1">
        <v>33</v>
      </c>
    </row>
    <row r="45" spans="1:12">
      <c r="A45" s="1">
        <v>160</v>
      </c>
      <c r="B45" s="1" t="s">
        <v>0</v>
      </c>
      <c r="C45" s="1">
        <v>15</v>
      </c>
      <c r="D45" s="1" t="s">
        <v>2</v>
      </c>
      <c r="E45" s="6">
        <v>64000</v>
      </c>
      <c r="F45" s="1">
        <v>55750</v>
      </c>
      <c r="G45" s="1">
        <v>34</v>
      </c>
    </row>
    <row r="46" spans="1:12">
      <c r="A46" s="1">
        <v>40</v>
      </c>
      <c r="B46" s="1" t="s">
        <v>0</v>
      </c>
      <c r="C46" s="1">
        <v>15</v>
      </c>
      <c r="D46" s="1" t="s">
        <v>2</v>
      </c>
      <c r="E46" s="6">
        <v>65150</v>
      </c>
      <c r="F46" s="1">
        <v>55000</v>
      </c>
      <c r="G46" s="1">
        <v>40</v>
      </c>
    </row>
    <row r="47" spans="1:12">
      <c r="A47" s="1">
        <v>21</v>
      </c>
      <c r="B47" s="1" t="s">
        <v>0</v>
      </c>
      <c r="C47" s="1">
        <v>15</v>
      </c>
      <c r="D47" s="1" t="s">
        <v>2</v>
      </c>
      <c r="E47" s="6">
        <v>62550</v>
      </c>
      <c r="F47" s="1">
        <v>54250</v>
      </c>
      <c r="G47" s="1">
        <v>43</v>
      </c>
    </row>
    <row r="48" spans="1:12">
      <c r="A48" s="1">
        <v>137</v>
      </c>
      <c r="B48" s="1" t="s">
        <v>0</v>
      </c>
      <c r="C48" s="1">
        <v>15</v>
      </c>
      <c r="D48" s="1" t="s">
        <v>2</v>
      </c>
      <c r="E48" s="6">
        <v>68850</v>
      </c>
      <c r="F48" s="1">
        <v>55000</v>
      </c>
      <c r="G48" s="1">
        <v>53</v>
      </c>
    </row>
    <row r="49" spans="1:7">
      <c r="A49" s="1">
        <v>23</v>
      </c>
      <c r="B49" s="1" t="s">
        <v>0</v>
      </c>
      <c r="C49" s="1">
        <v>15</v>
      </c>
      <c r="D49" s="1" t="s">
        <v>2</v>
      </c>
      <c r="E49" s="6">
        <v>61200</v>
      </c>
      <c r="F49" s="1">
        <v>54250</v>
      </c>
      <c r="G49" s="1">
        <v>54</v>
      </c>
    </row>
    <row r="50" spans="1:7">
      <c r="A50" s="1">
        <v>68</v>
      </c>
      <c r="B50" s="1" t="s">
        <v>0</v>
      </c>
      <c r="C50" s="1">
        <v>15</v>
      </c>
      <c r="D50" s="1" t="s">
        <v>2</v>
      </c>
      <c r="E50" s="6">
        <v>61650</v>
      </c>
      <c r="F50" s="1">
        <v>50750</v>
      </c>
      <c r="G50" s="1">
        <v>64</v>
      </c>
    </row>
    <row r="51" spans="1:7">
      <c r="A51" s="1">
        <v>6</v>
      </c>
      <c r="B51" s="1" t="s">
        <v>0</v>
      </c>
      <c r="C51" s="1">
        <v>15</v>
      </c>
      <c r="D51" s="1" t="s">
        <v>2</v>
      </c>
      <c r="E51" s="6">
        <v>62100</v>
      </c>
      <c r="F51" s="1">
        <v>52500</v>
      </c>
      <c r="G51" s="1">
        <v>67</v>
      </c>
    </row>
    <row r="52" spans="1:7">
      <c r="A52" s="1">
        <v>26</v>
      </c>
      <c r="B52" s="1" t="s">
        <v>0</v>
      </c>
      <c r="C52" s="1">
        <v>15</v>
      </c>
      <c r="D52" s="1" t="s">
        <v>2</v>
      </c>
      <c r="E52" s="6">
        <v>62000</v>
      </c>
      <c r="F52" s="1">
        <v>50000</v>
      </c>
      <c r="G52" s="1">
        <v>68</v>
      </c>
    </row>
    <row r="53" spans="1:7">
      <c r="A53" s="1">
        <v>152</v>
      </c>
      <c r="B53" s="1" t="s">
        <v>0</v>
      </c>
      <c r="C53" s="1">
        <v>15</v>
      </c>
      <c r="D53" s="1" t="s">
        <v>2</v>
      </c>
      <c r="E53" s="6">
        <v>63150</v>
      </c>
      <c r="F53" s="1">
        <v>56500</v>
      </c>
      <c r="G53" s="1">
        <v>69</v>
      </c>
    </row>
    <row r="54" spans="1:7">
      <c r="A54" s="1">
        <v>136</v>
      </c>
      <c r="B54" s="1" t="s">
        <v>0</v>
      </c>
      <c r="C54" s="1">
        <v>15</v>
      </c>
      <c r="D54" s="1" t="s">
        <v>2</v>
      </c>
      <c r="E54" s="6">
        <v>62300</v>
      </c>
      <c r="F54" s="1">
        <v>55750</v>
      </c>
      <c r="G54" s="1">
        <v>72</v>
      </c>
    </row>
    <row r="55" spans="1:7">
      <c r="A55" s="1">
        <v>158</v>
      </c>
      <c r="B55" s="1" t="s">
        <v>0</v>
      </c>
      <c r="C55" s="1">
        <v>15</v>
      </c>
      <c r="D55" s="1" t="s">
        <v>2</v>
      </c>
      <c r="E55" s="6">
        <v>60150</v>
      </c>
      <c r="F55" s="1">
        <v>45750</v>
      </c>
      <c r="G55" s="1">
        <v>72</v>
      </c>
    </row>
    <row r="56" spans="1:7">
      <c r="A56" s="1">
        <v>45</v>
      </c>
      <c r="B56" s="1" t="s">
        <v>0</v>
      </c>
      <c r="C56" s="1">
        <v>15</v>
      </c>
      <c r="D56" s="1" t="s">
        <v>2</v>
      </c>
      <c r="E56" s="6">
        <v>63900</v>
      </c>
      <c r="F56" s="1">
        <v>45750</v>
      </c>
      <c r="G56" s="1">
        <v>78</v>
      </c>
    </row>
    <row r="57" spans="1:7">
      <c r="A57" s="1">
        <v>89</v>
      </c>
      <c r="B57" s="1" t="s">
        <v>0</v>
      </c>
      <c r="C57" s="1">
        <v>15</v>
      </c>
      <c r="D57" s="1" t="s">
        <v>2</v>
      </c>
      <c r="E57" s="6">
        <v>63450</v>
      </c>
      <c r="F57" s="1">
        <v>51100</v>
      </c>
      <c r="G57" s="1">
        <v>85</v>
      </c>
    </row>
    <row r="58" spans="1:7" ht="15.75" thickBot="1">
      <c r="A58" s="13">
        <v>103</v>
      </c>
      <c r="B58" s="13" t="s">
        <v>0</v>
      </c>
      <c r="C58" s="13">
        <v>15</v>
      </c>
      <c r="D58" s="13" t="s">
        <v>2</v>
      </c>
      <c r="E58" s="14">
        <v>67000</v>
      </c>
      <c r="F58" s="13">
        <v>55750</v>
      </c>
      <c r="G58" s="13">
        <v>87</v>
      </c>
    </row>
    <row r="59" spans="1:7" ht="15.75" thickTop="1">
      <c r="A59" s="11">
        <v>72</v>
      </c>
      <c r="B59" s="11" t="s">
        <v>1</v>
      </c>
      <c r="C59" s="11">
        <v>10</v>
      </c>
      <c r="D59" s="11" t="s">
        <v>2</v>
      </c>
      <c r="E59" s="12">
        <v>46200</v>
      </c>
      <c r="F59" s="11">
        <v>39750</v>
      </c>
      <c r="G59" s="11">
        <v>0</v>
      </c>
    </row>
    <row r="60" spans="1:7">
      <c r="A60" s="1">
        <v>4</v>
      </c>
      <c r="B60" s="1" t="s">
        <v>1</v>
      </c>
      <c r="C60" s="1">
        <v>10</v>
      </c>
      <c r="D60" s="1" t="s">
        <v>2</v>
      </c>
      <c r="E60" s="6">
        <v>41900</v>
      </c>
      <c r="F60" s="1">
        <v>33200</v>
      </c>
      <c r="G60" s="1">
        <v>190</v>
      </c>
    </row>
    <row r="61" spans="1:7">
      <c r="A61" s="1">
        <v>157</v>
      </c>
      <c r="B61" s="1" t="s">
        <v>1</v>
      </c>
      <c r="C61" s="1">
        <v>12</v>
      </c>
      <c r="D61" s="1" t="s">
        <v>2</v>
      </c>
      <c r="E61" s="6">
        <v>51800</v>
      </c>
      <c r="F61" s="1">
        <v>40200</v>
      </c>
      <c r="G61" s="1">
        <v>75</v>
      </c>
    </row>
    <row r="62" spans="1:7">
      <c r="A62" s="1">
        <v>109</v>
      </c>
      <c r="B62" s="1" t="s">
        <v>1</v>
      </c>
      <c r="C62" s="1">
        <v>12</v>
      </c>
      <c r="D62" s="1" t="s">
        <v>2</v>
      </c>
      <c r="E62" s="6">
        <v>50100</v>
      </c>
      <c r="F62" s="1">
        <v>43200</v>
      </c>
      <c r="G62" s="1">
        <v>90</v>
      </c>
    </row>
    <row r="63" spans="1:7">
      <c r="A63" s="1">
        <v>114</v>
      </c>
      <c r="B63" s="1" t="s">
        <v>1</v>
      </c>
      <c r="C63" s="1">
        <v>12</v>
      </c>
      <c r="D63" s="1" t="s">
        <v>2</v>
      </c>
      <c r="E63" s="6">
        <v>55650</v>
      </c>
      <c r="F63" s="1">
        <v>49750</v>
      </c>
      <c r="G63" s="1">
        <v>412</v>
      </c>
    </row>
    <row r="64" spans="1:7">
      <c r="A64" s="1">
        <v>74</v>
      </c>
      <c r="B64" s="1" t="s">
        <v>1</v>
      </c>
      <c r="C64" s="1">
        <v>12</v>
      </c>
      <c r="D64" s="1" t="s">
        <v>2</v>
      </c>
      <c r="E64" s="6">
        <v>54000</v>
      </c>
      <c r="F64" s="1">
        <v>50950</v>
      </c>
      <c r="G64" s="1">
        <v>6</v>
      </c>
    </row>
    <row r="65" spans="1:7">
      <c r="A65" s="1">
        <v>143</v>
      </c>
      <c r="B65" s="1" t="s">
        <v>1</v>
      </c>
      <c r="C65" s="1">
        <v>12</v>
      </c>
      <c r="D65" s="1" t="s">
        <v>2</v>
      </c>
      <c r="E65" s="6">
        <v>51100</v>
      </c>
      <c r="F65" s="1">
        <v>46500</v>
      </c>
      <c r="G65" s="1">
        <v>35</v>
      </c>
    </row>
    <row r="66" spans="1:7">
      <c r="A66" s="1">
        <v>165</v>
      </c>
      <c r="B66" s="1" t="s">
        <v>1</v>
      </c>
      <c r="C66" s="1">
        <v>12</v>
      </c>
      <c r="D66" s="1" t="s">
        <v>2</v>
      </c>
      <c r="E66" s="6">
        <v>52350</v>
      </c>
      <c r="F66" s="1">
        <v>50200</v>
      </c>
      <c r="G66" s="1">
        <v>48</v>
      </c>
    </row>
    <row r="67" spans="1:7">
      <c r="A67" s="1">
        <v>29</v>
      </c>
      <c r="B67" s="1" t="s">
        <v>1</v>
      </c>
      <c r="C67" s="1">
        <v>12</v>
      </c>
      <c r="D67" s="1" t="s">
        <v>2</v>
      </c>
      <c r="E67" s="6">
        <v>51350</v>
      </c>
      <c r="F67" s="1">
        <v>41250</v>
      </c>
      <c r="G67" s="1">
        <v>52</v>
      </c>
    </row>
    <row r="68" spans="1:7">
      <c r="A68" s="1">
        <v>166</v>
      </c>
      <c r="B68" s="1" t="s">
        <v>1</v>
      </c>
      <c r="C68" s="1">
        <v>12</v>
      </c>
      <c r="D68" s="1" t="s">
        <v>2</v>
      </c>
      <c r="E68" s="6">
        <v>54200</v>
      </c>
      <c r="F68" s="1">
        <v>50200</v>
      </c>
      <c r="G68" s="1">
        <v>0</v>
      </c>
    </row>
    <row r="69" spans="1:7">
      <c r="A69" s="1">
        <v>120</v>
      </c>
      <c r="B69" s="1" t="s">
        <v>1</v>
      </c>
      <c r="C69" s="1">
        <v>12</v>
      </c>
      <c r="D69" s="1" t="s">
        <v>2</v>
      </c>
      <c r="E69" s="6">
        <v>50850</v>
      </c>
      <c r="F69" s="1">
        <v>342000</v>
      </c>
      <c r="G69" s="1">
        <v>163</v>
      </c>
    </row>
    <row r="70" spans="1:7">
      <c r="A70" s="1">
        <v>144</v>
      </c>
      <c r="B70" s="1" t="s">
        <v>1</v>
      </c>
      <c r="C70" s="1">
        <v>12</v>
      </c>
      <c r="D70" s="1" t="s">
        <v>2</v>
      </c>
      <c r="E70" s="6">
        <v>54500</v>
      </c>
      <c r="F70" s="1">
        <v>40200</v>
      </c>
      <c r="G70" s="1">
        <v>288</v>
      </c>
    </row>
    <row r="71" spans="1:7">
      <c r="A71" s="1">
        <v>62</v>
      </c>
      <c r="B71" s="1" t="s">
        <v>1</v>
      </c>
      <c r="C71" s="1">
        <v>12</v>
      </c>
      <c r="D71" s="1" t="s">
        <v>2</v>
      </c>
      <c r="E71" s="6">
        <v>53600</v>
      </c>
      <c r="F71" s="1">
        <v>41400</v>
      </c>
      <c r="G71" s="1">
        <v>6</v>
      </c>
    </row>
    <row r="72" spans="1:7">
      <c r="A72" s="1">
        <v>77</v>
      </c>
      <c r="B72" s="1" t="s">
        <v>1</v>
      </c>
      <c r="C72" s="1">
        <v>12</v>
      </c>
      <c r="D72" s="1" t="s">
        <v>2</v>
      </c>
      <c r="E72" s="6">
        <v>55500</v>
      </c>
      <c r="F72" s="1">
        <v>50500</v>
      </c>
      <c r="G72" s="1">
        <v>6</v>
      </c>
    </row>
    <row r="73" spans="1:7">
      <c r="A73" s="1">
        <v>63</v>
      </c>
      <c r="B73" s="1" t="s">
        <v>1</v>
      </c>
      <c r="C73" s="1">
        <v>12</v>
      </c>
      <c r="D73" s="1" t="s">
        <v>2</v>
      </c>
      <c r="E73" s="6">
        <v>52950</v>
      </c>
      <c r="F73" s="1">
        <v>40500</v>
      </c>
      <c r="G73" s="1">
        <v>10</v>
      </c>
    </row>
    <row r="74" spans="1:7">
      <c r="A74" s="1">
        <v>169</v>
      </c>
      <c r="B74" s="1" t="s">
        <v>1</v>
      </c>
      <c r="C74" s="1">
        <v>12</v>
      </c>
      <c r="D74" s="1" t="s">
        <v>2</v>
      </c>
      <c r="E74" s="6">
        <v>53900</v>
      </c>
      <c r="F74" s="1">
        <v>42000</v>
      </c>
      <c r="G74" s="1">
        <v>11</v>
      </c>
    </row>
    <row r="75" spans="1:7">
      <c r="A75" s="1">
        <v>156</v>
      </c>
      <c r="B75" s="1" t="s">
        <v>1</v>
      </c>
      <c r="C75" s="1">
        <v>12</v>
      </c>
      <c r="D75" s="1" t="s">
        <v>2</v>
      </c>
      <c r="E75" s="6">
        <v>54000</v>
      </c>
      <c r="F75" s="1">
        <v>41250</v>
      </c>
      <c r="G75" s="1">
        <v>16</v>
      </c>
    </row>
    <row r="76" spans="1:7">
      <c r="A76" s="1">
        <v>119</v>
      </c>
      <c r="B76" s="1" t="s">
        <v>1</v>
      </c>
      <c r="C76" s="1">
        <v>12</v>
      </c>
      <c r="D76" s="1" t="s">
        <v>2</v>
      </c>
      <c r="E76" s="6">
        <v>55700</v>
      </c>
      <c r="F76" s="1">
        <v>42900</v>
      </c>
      <c r="G76" s="1">
        <v>18</v>
      </c>
    </row>
    <row r="77" spans="1:7">
      <c r="A77" s="1">
        <v>112</v>
      </c>
      <c r="B77" s="1" t="s">
        <v>1</v>
      </c>
      <c r="C77" s="1">
        <v>12</v>
      </c>
      <c r="D77" s="1" t="s">
        <v>2</v>
      </c>
      <c r="E77" s="6">
        <v>50500</v>
      </c>
      <c r="F77" s="1">
        <v>33950</v>
      </c>
      <c r="G77" s="1">
        <v>34</v>
      </c>
    </row>
    <row r="78" spans="1:7">
      <c r="A78" s="1">
        <v>76</v>
      </c>
      <c r="B78" s="1" t="s">
        <v>1</v>
      </c>
      <c r="C78" s="1">
        <v>12</v>
      </c>
      <c r="D78" s="1" t="s">
        <v>2</v>
      </c>
      <c r="E78" s="6">
        <v>54600</v>
      </c>
      <c r="F78" s="1">
        <v>39050</v>
      </c>
      <c r="G78" s="1">
        <v>44</v>
      </c>
    </row>
    <row r="79" spans="1:7">
      <c r="A79" s="1">
        <v>17</v>
      </c>
      <c r="B79" s="1" t="s">
        <v>1</v>
      </c>
      <c r="C79" s="1">
        <v>12</v>
      </c>
      <c r="D79" s="1" t="s">
        <v>2</v>
      </c>
      <c r="E79" s="6">
        <v>52250</v>
      </c>
      <c r="F79" s="1">
        <v>41550</v>
      </c>
      <c r="G79" s="1">
        <v>48</v>
      </c>
    </row>
    <row r="80" spans="1:7">
      <c r="A80" s="1">
        <v>92</v>
      </c>
      <c r="B80" s="1" t="s">
        <v>1</v>
      </c>
      <c r="C80" s="1">
        <v>12</v>
      </c>
      <c r="D80" s="1" t="s">
        <v>2</v>
      </c>
      <c r="E80" s="6">
        <v>51650</v>
      </c>
      <c r="F80" s="1">
        <v>44250</v>
      </c>
      <c r="G80" s="1">
        <v>48</v>
      </c>
    </row>
    <row r="81" spans="1:7">
      <c r="A81" s="1">
        <v>93</v>
      </c>
      <c r="B81" s="1" t="s">
        <v>1</v>
      </c>
      <c r="C81" s="1">
        <v>12</v>
      </c>
      <c r="D81" s="1" t="s">
        <v>2</v>
      </c>
      <c r="E81" s="6">
        <v>55200</v>
      </c>
      <c r="F81" s="1">
        <v>44100</v>
      </c>
      <c r="G81" s="1">
        <v>55</v>
      </c>
    </row>
    <row r="82" spans="1:7">
      <c r="A82" s="1">
        <v>134</v>
      </c>
      <c r="B82" s="1" t="s">
        <v>1</v>
      </c>
      <c r="C82" s="1">
        <v>12</v>
      </c>
      <c r="D82" s="1" t="s">
        <v>2</v>
      </c>
      <c r="E82" s="6">
        <v>56500</v>
      </c>
      <c r="F82" s="1">
        <v>45500</v>
      </c>
      <c r="G82" s="1">
        <v>69</v>
      </c>
    </row>
    <row r="83" spans="1:7">
      <c r="A83" s="1">
        <v>85</v>
      </c>
      <c r="B83" s="1" t="s">
        <v>1</v>
      </c>
      <c r="C83" s="1">
        <v>12</v>
      </c>
      <c r="D83" s="1" t="s">
        <v>2</v>
      </c>
      <c r="E83" s="6">
        <v>55200</v>
      </c>
      <c r="F83" s="1">
        <v>54400</v>
      </c>
      <c r="G83" s="1">
        <v>83</v>
      </c>
    </row>
    <row r="84" spans="1:7">
      <c r="A84" s="1">
        <v>163</v>
      </c>
      <c r="B84" s="1" t="s">
        <v>1</v>
      </c>
      <c r="C84" s="1">
        <v>12</v>
      </c>
      <c r="D84" s="1" t="s">
        <v>2</v>
      </c>
      <c r="E84" s="6">
        <v>54000</v>
      </c>
      <c r="F84" s="1">
        <v>43800</v>
      </c>
      <c r="G84" s="1">
        <v>97</v>
      </c>
    </row>
    <row r="85" spans="1:7">
      <c r="A85" s="1">
        <v>113</v>
      </c>
      <c r="B85" s="1" t="s">
        <v>1</v>
      </c>
      <c r="C85" s="1">
        <v>12</v>
      </c>
      <c r="D85" s="1" t="s">
        <v>2</v>
      </c>
      <c r="E85" s="6">
        <v>54450</v>
      </c>
      <c r="F85" s="1">
        <v>33200</v>
      </c>
      <c r="G85" s="1">
        <v>107</v>
      </c>
    </row>
    <row r="86" spans="1:7">
      <c r="A86" s="1">
        <v>127</v>
      </c>
      <c r="B86" s="1" t="s">
        <v>1</v>
      </c>
      <c r="C86" s="1">
        <v>12</v>
      </c>
      <c r="D86" s="1" t="s">
        <v>2</v>
      </c>
      <c r="E86" s="6">
        <v>51900</v>
      </c>
      <c r="F86" s="1">
        <v>49750</v>
      </c>
      <c r="G86" s="1">
        <v>156</v>
      </c>
    </row>
    <row r="87" spans="1:7">
      <c r="A87" s="1">
        <v>91</v>
      </c>
      <c r="B87" s="1" t="s">
        <v>1</v>
      </c>
      <c r="C87" s="1">
        <v>12</v>
      </c>
      <c r="D87" s="1" t="s">
        <v>2</v>
      </c>
      <c r="E87" s="6">
        <v>51500</v>
      </c>
      <c r="F87" s="1">
        <v>38750</v>
      </c>
      <c r="G87" s="1">
        <v>205</v>
      </c>
    </row>
    <row r="88" spans="1:7">
      <c r="A88" s="1">
        <v>141</v>
      </c>
      <c r="B88" s="1" t="s">
        <v>1</v>
      </c>
      <c r="C88" s="1">
        <v>12</v>
      </c>
      <c r="D88" s="1" t="s">
        <v>2</v>
      </c>
      <c r="E88" s="6">
        <v>54500</v>
      </c>
      <c r="F88" s="1">
        <v>38750</v>
      </c>
      <c r="G88" s="1">
        <v>208</v>
      </c>
    </row>
    <row r="89" spans="1:7">
      <c r="A89" s="1">
        <v>35</v>
      </c>
      <c r="B89" s="1" t="s">
        <v>1</v>
      </c>
      <c r="C89" s="1">
        <v>12</v>
      </c>
      <c r="D89" s="1" t="s">
        <v>2</v>
      </c>
      <c r="E89" s="6">
        <v>50000</v>
      </c>
      <c r="F89" s="1">
        <v>36500</v>
      </c>
      <c r="G89" s="1">
        <v>228</v>
      </c>
    </row>
    <row r="90" spans="1:7">
      <c r="A90" s="1">
        <v>142</v>
      </c>
      <c r="B90" s="1" t="s">
        <v>1</v>
      </c>
      <c r="C90" s="1">
        <v>12</v>
      </c>
      <c r="D90" s="1" t="s">
        <v>2</v>
      </c>
      <c r="E90" s="6">
        <v>56000</v>
      </c>
      <c r="F90" s="1">
        <v>39980</v>
      </c>
      <c r="G90" s="1">
        <v>240</v>
      </c>
    </row>
    <row r="91" spans="1:7">
      <c r="A91" s="1">
        <v>10</v>
      </c>
      <c r="B91" s="1" t="s">
        <v>1</v>
      </c>
      <c r="C91" s="1">
        <v>12</v>
      </c>
      <c r="D91" s="1" t="s">
        <v>2</v>
      </c>
      <c r="E91" s="6">
        <v>54000</v>
      </c>
      <c r="F91" s="1">
        <v>43500</v>
      </c>
      <c r="G91" s="1">
        <v>244</v>
      </c>
    </row>
    <row r="92" spans="1:7">
      <c r="A92" s="1">
        <v>9</v>
      </c>
      <c r="B92" s="1" t="s">
        <v>1</v>
      </c>
      <c r="C92" s="1">
        <v>12</v>
      </c>
      <c r="D92" s="1" t="s">
        <v>2</v>
      </c>
      <c r="E92" s="6">
        <v>55900</v>
      </c>
      <c r="F92" s="1">
        <v>42750</v>
      </c>
      <c r="G92" s="1">
        <v>115</v>
      </c>
    </row>
    <row r="93" spans="1:7">
      <c r="A93" s="1">
        <v>98</v>
      </c>
      <c r="B93" s="1" t="s">
        <v>1</v>
      </c>
      <c r="C93" s="1">
        <v>12</v>
      </c>
      <c r="D93" s="1" t="s">
        <v>2</v>
      </c>
      <c r="E93" s="6">
        <v>54550</v>
      </c>
      <c r="F93" s="1">
        <v>46500</v>
      </c>
      <c r="G93" s="1">
        <v>0</v>
      </c>
    </row>
    <row r="94" spans="1:7">
      <c r="A94" s="1">
        <v>18</v>
      </c>
      <c r="B94" s="1" t="s">
        <v>1</v>
      </c>
      <c r="C94" s="1">
        <v>12</v>
      </c>
      <c r="D94" s="1" t="s">
        <v>2</v>
      </c>
      <c r="E94" s="6">
        <v>54850</v>
      </c>
      <c r="F94" s="1">
        <v>39000</v>
      </c>
      <c r="G94" s="1">
        <v>17</v>
      </c>
    </row>
    <row r="95" spans="1:7">
      <c r="A95" s="1">
        <v>133</v>
      </c>
      <c r="B95" s="1" t="s">
        <v>1</v>
      </c>
      <c r="C95" s="1">
        <v>12</v>
      </c>
      <c r="D95" s="1" t="s">
        <v>2</v>
      </c>
      <c r="E95" s="6">
        <v>55700</v>
      </c>
      <c r="F95" s="1">
        <v>47250</v>
      </c>
      <c r="G95" s="1">
        <v>19</v>
      </c>
    </row>
    <row r="96" spans="1:7">
      <c r="A96" s="1">
        <v>65</v>
      </c>
      <c r="B96" s="1" t="s">
        <v>1</v>
      </c>
      <c r="C96" s="1">
        <v>12</v>
      </c>
      <c r="D96" s="1" t="s">
        <v>2</v>
      </c>
      <c r="E96" s="6">
        <v>51000</v>
      </c>
      <c r="F96" s="1">
        <v>48000</v>
      </c>
      <c r="G96" s="1">
        <v>22</v>
      </c>
    </row>
    <row r="97" spans="1:7">
      <c r="A97" s="1">
        <v>64</v>
      </c>
      <c r="B97" s="1" t="s">
        <v>1</v>
      </c>
      <c r="C97" s="1">
        <v>14</v>
      </c>
      <c r="D97" s="1" t="s">
        <v>2</v>
      </c>
      <c r="E97" s="6">
        <v>64800</v>
      </c>
      <c r="F97" s="1">
        <v>54550</v>
      </c>
      <c r="G97" s="1">
        <v>8</v>
      </c>
    </row>
    <row r="98" spans="1:7">
      <c r="A98" s="1">
        <v>57</v>
      </c>
      <c r="B98" s="1" t="s">
        <v>1</v>
      </c>
      <c r="C98" s="1">
        <v>14</v>
      </c>
      <c r="D98" s="1" t="s">
        <v>2</v>
      </c>
      <c r="E98" s="6">
        <v>59000</v>
      </c>
      <c r="F98" s="1">
        <v>48000</v>
      </c>
      <c r="G98" s="1">
        <v>11</v>
      </c>
    </row>
    <row r="99" spans="1:7">
      <c r="A99" s="1">
        <v>73</v>
      </c>
      <c r="B99" s="1" t="s">
        <v>1</v>
      </c>
      <c r="C99" s="1">
        <v>15</v>
      </c>
      <c r="D99" s="1" t="s">
        <v>2</v>
      </c>
      <c r="E99" s="6">
        <v>66100</v>
      </c>
      <c r="F99" s="1">
        <v>61250</v>
      </c>
      <c r="G99" s="1">
        <v>24</v>
      </c>
    </row>
    <row r="100" spans="1:7">
      <c r="A100" s="1">
        <v>110</v>
      </c>
      <c r="B100" s="1" t="s">
        <v>1</v>
      </c>
      <c r="C100" s="1">
        <v>15</v>
      </c>
      <c r="D100" s="1" t="s">
        <v>2</v>
      </c>
      <c r="E100" s="6">
        <v>62350</v>
      </c>
      <c r="F100" s="1">
        <v>53500</v>
      </c>
      <c r="G100" s="1">
        <v>26</v>
      </c>
    </row>
    <row r="101" spans="1:7">
      <c r="A101" s="1">
        <v>128</v>
      </c>
      <c r="B101" s="1" t="s">
        <v>1</v>
      </c>
      <c r="C101" s="1">
        <v>15</v>
      </c>
      <c r="D101" s="1" t="s">
        <v>2</v>
      </c>
      <c r="E101" s="6">
        <v>68150</v>
      </c>
      <c r="F101" s="1">
        <v>59750</v>
      </c>
      <c r="G101" s="1">
        <v>72</v>
      </c>
    </row>
    <row r="102" spans="1:7">
      <c r="A102" s="1">
        <v>135</v>
      </c>
      <c r="B102" s="1" t="s">
        <v>1</v>
      </c>
      <c r="C102" s="1">
        <v>15</v>
      </c>
      <c r="D102" s="1" t="s">
        <v>2</v>
      </c>
      <c r="E102" s="6">
        <v>67100</v>
      </c>
      <c r="F102" s="1">
        <v>50200</v>
      </c>
      <c r="G102" s="1">
        <v>72</v>
      </c>
    </row>
    <row r="103" spans="1:7">
      <c r="A103" s="1">
        <v>86</v>
      </c>
      <c r="B103" s="1" t="s">
        <v>1</v>
      </c>
      <c r="C103" s="1">
        <v>15</v>
      </c>
      <c r="D103" s="1" t="s">
        <v>2</v>
      </c>
      <c r="E103" s="6">
        <v>61000</v>
      </c>
      <c r="F103" s="1">
        <v>51550</v>
      </c>
      <c r="G103" s="1">
        <v>108</v>
      </c>
    </row>
    <row r="104" spans="1:7">
      <c r="A104" s="1">
        <v>3</v>
      </c>
      <c r="B104" s="1" t="s">
        <v>1</v>
      </c>
      <c r="C104" s="1">
        <v>15</v>
      </c>
      <c r="D104" s="1" t="s">
        <v>2</v>
      </c>
      <c r="E104" s="6">
        <v>61450</v>
      </c>
      <c r="F104" s="1">
        <v>52000</v>
      </c>
      <c r="G104" s="1">
        <v>381</v>
      </c>
    </row>
    <row r="105" spans="1:7">
      <c r="A105" s="1">
        <v>8</v>
      </c>
      <c r="B105" s="1" t="s">
        <v>1</v>
      </c>
      <c r="C105" s="1">
        <v>15</v>
      </c>
      <c r="D105" s="1" t="s">
        <v>2</v>
      </c>
      <c r="E105" s="6">
        <v>61900</v>
      </c>
      <c r="F105" s="1">
        <v>59750</v>
      </c>
      <c r="G105" s="1">
        <v>0</v>
      </c>
    </row>
    <row r="106" spans="1:7">
      <c r="A106" s="1">
        <v>58</v>
      </c>
      <c r="B106" s="1" t="s">
        <v>1</v>
      </c>
      <c r="C106" s="1">
        <v>15</v>
      </c>
      <c r="D106" s="1" t="s">
        <v>2</v>
      </c>
      <c r="E106" s="6">
        <v>66400</v>
      </c>
      <c r="F106" s="1">
        <v>60500</v>
      </c>
      <c r="G106" s="1">
        <v>0</v>
      </c>
    </row>
    <row r="107" spans="1:7">
      <c r="A107" s="1">
        <v>167</v>
      </c>
      <c r="B107" s="1" t="s">
        <v>1</v>
      </c>
      <c r="C107" s="1">
        <v>15</v>
      </c>
      <c r="D107" s="1" t="s">
        <v>2</v>
      </c>
      <c r="E107" s="6">
        <v>61900</v>
      </c>
      <c r="F107" s="1">
        <v>52750</v>
      </c>
      <c r="G107" s="1">
        <v>0</v>
      </c>
    </row>
    <row r="108" spans="1:7">
      <c r="A108" s="1">
        <v>95</v>
      </c>
      <c r="B108" s="1" t="s">
        <v>1</v>
      </c>
      <c r="C108" s="1">
        <v>15</v>
      </c>
      <c r="D108" s="1" t="s">
        <v>2</v>
      </c>
      <c r="E108" s="6">
        <v>68750</v>
      </c>
      <c r="F108" s="1">
        <v>58500</v>
      </c>
      <c r="G108" s="1">
        <v>54</v>
      </c>
    </row>
    <row r="109" spans="1:7">
      <c r="A109" s="1">
        <v>34</v>
      </c>
      <c r="B109" s="1" t="s">
        <v>1</v>
      </c>
      <c r="C109" s="1">
        <v>15</v>
      </c>
      <c r="D109" s="1" t="s">
        <v>2</v>
      </c>
      <c r="E109" s="6">
        <v>62350</v>
      </c>
      <c r="F109" s="1">
        <v>52750</v>
      </c>
      <c r="G109" s="1">
        <v>165</v>
      </c>
    </row>
    <row r="110" spans="1:7">
      <c r="A110" s="1">
        <v>164</v>
      </c>
      <c r="B110" s="1" t="s">
        <v>1</v>
      </c>
      <c r="C110" s="1">
        <v>15</v>
      </c>
      <c r="D110" s="1" t="s">
        <v>2</v>
      </c>
      <c r="E110" s="6">
        <v>67750</v>
      </c>
      <c r="F110" s="1">
        <v>57500</v>
      </c>
      <c r="G110" s="1">
        <v>265</v>
      </c>
    </row>
    <row r="111" spans="1:7">
      <c r="A111" s="1">
        <v>60</v>
      </c>
      <c r="B111" s="1" t="s">
        <v>1</v>
      </c>
      <c r="C111" s="1">
        <v>15</v>
      </c>
      <c r="D111" s="1" t="s">
        <v>2</v>
      </c>
      <c r="E111" s="6">
        <v>64150</v>
      </c>
      <c r="F111" s="1">
        <v>51550</v>
      </c>
      <c r="G111" s="1">
        <v>0</v>
      </c>
    </row>
    <row r="112" spans="1:7">
      <c r="A112" s="1">
        <v>46</v>
      </c>
      <c r="B112" s="1" t="s">
        <v>1</v>
      </c>
      <c r="C112" s="1">
        <v>15</v>
      </c>
      <c r="D112" s="1" t="s">
        <v>2</v>
      </c>
      <c r="E112" s="6">
        <v>66400</v>
      </c>
      <c r="F112" s="1">
        <v>63500</v>
      </c>
      <c r="G112" s="1">
        <v>3</v>
      </c>
    </row>
    <row r="113" spans="1:7">
      <c r="A113" s="1">
        <v>61</v>
      </c>
      <c r="B113" s="1" t="s">
        <v>1</v>
      </c>
      <c r="C113" s="1">
        <v>15</v>
      </c>
      <c r="D113" s="1" t="s">
        <v>2</v>
      </c>
      <c r="E113" s="6">
        <v>69250</v>
      </c>
      <c r="F113" s="1">
        <v>61550</v>
      </c>
      <c r="G113" s="1">
        <v>11</v>
      </c>
    </row>
    <row r="114" spans="1:7">
      <c r="A114" s="1">
        <v>96</v>
      </c>
      <c r="B114" s="1" t="s">
        <v>1</v>
      </c>
      <c r="C114" s="1">
        <v>15</v>
      </c>
      <c r="D114" s="1" t="s">
        <v>2</v>
      </c>
      <c r="E114" s="6">
        <v>62550</v>
      </c>
      <c r="F114" s="1">
        <v>52500</v>
      </c>
      <c r="G114" s="1">
        <v>22</v>
      </c>
    </row>
    <row r="115" spans="1:7">
      <c r="A115" s="1">
        <v>125</v>
      </c>
      <c r="B115" s="1" t="s">
        <v>1</v>
      </c>
      <c r="C115" s="1">
        <v>15</v>
      </c>
      <c r="D115" s="1" t="s">
        <v>2</v>
      </c>
      <c r="E115" s="6">
        <v>69400</v>
      </c>
      <c r="F115" s="1">
        <v>56500</v>
      </c>
      <c r="G115" s="1">
        <v>24</v>
      </c>
    </row>
    <row r="116" spans="1:7">
      <c r="A116" s="1">
        <v>126</v>
      </c>
      <c r="B116" s="1" t="s">
        <v>1</v>
      </c>
      <c r="C116" s="1">
        <v>15</v>
      </c>
      <c r="D116" s="1" t="s">
        <v>2</v>
      </c>
      <c r="E116" s="6">
        <v>63300</v>
      </c>
      <c r="F116" s="1">
        <v>53200</v>
      </c>
      <c r="G116" s="1">
        <v>24</v>
      </c>
    </row>
    <row r="117" spans="1:7">
      <c r="A117" s="1">
        <v>111</v>
      </c>
      <c r="B117" s="1" t="s">
        <v>1</v>
      </c>
      <c r="C117" s="1">
        <v>15</v>
      </c>
      <c r="D117" s="1" t="s">
        <v>2</v>
      </c>
      <c r="E117" s="6">
        <v>59550</v>
      </c>
      <c r="F117" s="1">
        <v>43350</v>
      </c>
      <c r="G117" s="1">
        <v>32</v>
      </c>
    </row>
    <row r="118" spans="1:7">
      <c r="A118" s="1">
        <v>59</v>
      </c>
      <c r="B118" s="1" t="s">
        <v>1</v>
      </c>
      <c r="C118" s="1">
        <v>15</v>
      </c>
      <c r="D118" s="1" t="s">
        <v>2</v>
      </c>
      <c r="E118" s="6">
        <v>63900</v>
      </c>
      <c r="F118" s="1">
        <v>49500</v>
      </c>
      <c r="G118" s="1">
        <v>192</v>
      </c>
    </row>
    <row r="119" spans="1:7">
      <c r="A119" s="1">
        <v>168</v>
      </c>
      <c r="B119" s="1" t="s">
        <v>1</v>
      </c>
      <c r="C119" s="1">
        <v>16</v>
      </c>
      <c r="D119" s="1" t="s">
        <v>2</v>
      </c>
      <c r="E119" s="6">
        <v>69250</v>
      </c>
      <c r="F119" s="1">
        <v>65750</v>
      </c>
      <c r="G119" s="1">
        <v>4</v>
      </c>
    </row>
    <row r="120" spans="1:7">
      <c r="A120" s="1">
        <v>11</v>
      </c>
      <c r="B120" s="1" t="s">
        <v>1</v>
      </c>
      <c r="C120" s="1">
        <v>16</v>
      </c>
      <c r="D120" s="1" t="s">
        <v>2</v>
      </c>
      <c r="E120" s="6">
        <v>69300</v>
      </c>
      <c r="F120" s="1">
        <v>66500</v>
      </c>
      <c r="G120" s="1">
        <v>143</v>
      </c>
    </row>
    <row r="121" spans="1:7">
      <c r="A121" s="1">
        <v>75</v>
      </c>
      <c r="B121" s="1" t="s">
        <v>1</v>
      </c>
      <c r="C121" s="1">
        <v>17</v>
      </c>
      <c r="D121" s="1" t="s">
        <v>2</v>
      </c>
      <c r="E121" s="6">
        <v>72950</v>
      </c>
      <c r="F121" s="1">
        <v>60950</v>
      </c>
      <c r="G121" s="1">
        <v>0</v>
      </c>
    </row>
    <row r="122" spans="1:7">
      <c r="A122" s="1">
        <v>105</v>
      </c>
      <c r="B122" s="1" t="s">
        <v>1</v>
      </c>
      <c r="C122" s="1">
        <v>17</v>
      </c>
      <c r="D122" s="1" t="s">
        <v>2</v>
      </c>
      <c r="E122" s="6">
        <v>71250</v>
      </c>
      <c r="F122" s="1">
        <v>60950</v>
      </c>
      <c r="G122" s="1">
        <v>0</v>
      </c>
    </row>
    <row r="123" spans="1:7">
      <c r="A123" s="1">
        <v>66</v>
      </c>
      <c r="B123" s="1" t="s">
        <v>1</v>
      </c>
      <c r="C123" s="1">
        <v>17</v>
      </c>
      <c r="D123" s="1" t="s">
        <v>2</v>
      </c>
      <c r="E123" s="6">
        <v>74300</v>
      </c>
      <c r="F123" s="1">
        <v>68950</v>
      </c>
      <c r="G123" s="1">
        <v>5</v>
      </c>
    </row>
    <row r="124" spans="1:7" ht="15.75" thickBot="1">
      <c r="A124" s="13">
        <v>97</v>
      </c>
      <c r="B124" s="13" t="s">
        <v>1</v>
      </c>
      <c r="C124" s="13">
        <v>19</v>
      </c>
      <c r="D124" s="13" t="s">
        <v>2</v>
      </c>
      <c r="E124" s="14">
        <v>76300</v>
      </c>
      <c r="F124" s="13">
        <v>65000</v>
      </c>
      <c r="G124" s="13">
        <v>3</v>
      </c>
    </row>
    <row r="125" spans="1:7" ht="15.75" thickTop="1">
      <c r="A125" s="11">
        <v>1</v>
      </c>
      <c r="B125" s="11" t="s">
        <v>0</v>
      </c>
      <c r="C125" s="11">
        <v>17</v>
      </c>
      <c r="D125" s="11" t="s">
        <v>3</v>
      </c>
      <c r="E125" s="12">
        <v>79000</v>
      </c>
      <c r="F125" s="11">
        <v>77000</v>
      </c>
      <c r="G125" s="11">
        <v>144</v>
      </c>
    </row>
    <row r="126" spans="1:7">
      <c r="A126" s="1">
        <v>174</v>
      </c>
      <c r="B126" s="1" t="s">
        <v>0</v>
      </c>
      <c r="C126" s="1">
        <v>19</v>
      </c>
      <c r="D126" s="1" t="s">
        <v>3</v>
      </c>
      <c r="E126" s="6">
        <v>87550</v>
      </c>
      <c r="F126" s="1">
        <v>75000</v>
      </c>
      <c r="G126" s="1">
        <v>52</v>
      </c>
    </row>
    <row r="127" spans="1:7">
      <c r="A127" s="1">
        <v>15</v>
      </c>
      <c r="B127" s="1" t="s">
        <v>0</v>
      </c>
      <c r="C127" s="1">
        <v>19</v>
      </c>
      <c r="D127" s="1" t="s">
        <v>3</v>
      </c>
      <c r="E127" s="6">
        <v>90750</v>
      </c>
      <c r="F127" s="1">
        <v>87510</v>
      </c>
      <c r="G127" s="1">
        <v>70</v>
      </c>
    </row>
    <row r="128" spans="1:7">
      <c r="A128" s="1">
        <v>193</v>
      </c>
      <c r="B128" s="1" t="s">
        <v>0</v>
      </c>
      <c r="C128" s="1">
        <v>20</v>
      </c>
      <c r="D128" s="1" t="s">
        <v>3</v>
      </c>
      <c r="E128" s="6">
        <v>95300</v>
      </c>
      <c r="F128" s="1">
        <v>81550</v>
      </c>
      <c r="G128" s="1">
        <v>24</v>
      </c>
    </row>
    <row r="129" spans="1:7" ht="15.75" thickBot="1">
      <c r="A129" s="32">
        <v>175</v>
      </c>
      <c r="B129" s="32" t="s">
        <v>0</v>
      </c>
      <c r="C129" s="32">
        <v>21</v>
      </c>
      <c r="D129" s="32" t="s">
        <v>3</v>
      </c>
      <c r="E129" s="33">
        <v>110550</v>
      </c>
      <c r="F129" s="32">
        <v>109500</v>
      </c>
      <c r="G129" s="32">
        <v>44</v>
      </c>
    </row>
    <row r="130" spans="1:7" ht="15.75" thickTop="1">
      <c r="A130" s="34">
        <v>185</v>
      </c>
      <c r="B130" s="34" t="s">
        <v>1</v>
      </c>
      <c r="C130" s="34">
        <v>17</v>
      </c>
      <c r="D130" s="34" t="s">
        <v>3</v>
      </c>
      <c r="E130" s="35">
        <v>76500</v>
      </c>
      <c r="F130" s="34">
        <v>70950</v>
      </c>
      <c r="G130" s="34">
        <v>5</v>
      </c>
    </row>
    <row r="131" spans="1:7">
      <c r="A131" s="1">
        <v>183</v>
      </c>
      <c r="B131" s="1" t="s">
        <v>1</v>
      </c>
      <c r="C131" s="1">
        <v>17</v>
      </c>
      <c r="D131" s="1" t="s">
        <v>3</v>
      </c>
      <c r="E131" s="6">
        <v>78800</v>
      </c>
      <c r="F131" s="1">
        <v>68000</v>
      </c>
      <c r="G131" s="1">
        <v>4</v>
      </c>
    </row>
    <row r="132" spans="1:7">
      <c r="A132" s="1">
        <v>188</v>
      </c>
      <c r="B132" s="1" t="s">
        <v>1</v>
      </c>
      <c r="C132" s="1">
        <v>19</v>
      </c>
      <c r="D132" s="1" t="s">
        <v>3</v>
      </c>
      <c r="E132" s="6">
        <v>89650</v>
      </c>
      <c r="F132" s="1">
        <v>70950</v>
      </c>
      <c r="G132" s="1">
        <v>11</v>
      </c>
    </row>
    <row r="133" spans="1:7">
      <c r="A133" s="1">
        <v>171</v>
      </c>
      <c r="B133" s="1" t="s">
        <v>1</v>
      </c>
      <c r="C133" s="1">
        <v>19</v>
      </c>
      <c r="D133" s="1" t="s">
        <v>3</v>
      </c>
      <c r="E133" s="6">
        <v>87250</v>
      </c>
      <c r="F133" s="1">
        <v>70200</v>
      </c>
      <c r="G133" s="1">
        <v>358</v>
      </c>
    </row>
    <row r="134" spans="1:7">
      <c r="A134" s="1">
        <v>179</v>
      </c>
      <c r="B134" s="1" t="s">
        <v>1</v>
      </c>
      <c r="C134" s="1">
        <v>19</v>
      </c>
      <c r="D134" s="1" t="s">
        <v>3</v>
      </c>
      <c r="E134" s="6">
        <v>90300</v>
      </c>
      <c r="F134" s="1">
        <v>81250</v>
      </c>
      <c r="G134" s="1">
        <v>5</v>
      </c>
    </row>
    <row r="135" spans="1:7">
      <c r="A135" s="1">
        <v>180</v>
      </c>
      <c r="B135" s="1" t="s">
        <v>1</v>
      </c>
      <c r="C135" s="1">
        <v>19</v>
      </c>
      <c r="D135" s="1" t="s">
        <v>3</v>
      </c>
      <c r="E135" s="6">
        <v>87750</v>
      </c>
      <c r="F135" s="1">
        <v>71225</v>
      </c>
      <c r="G135" s="1">
        <v>5</v>
      </c>
    </row>
    <row r="136" spans="1:7">
      <c r="A136" s="1">
        <v>170</v>
      </c>
      <c r="B136" s="1" t="s">
        <v>1</v>
      </c>
      <c r="C136" s="1">
        <v>19</v>
      </c>
      <c r="D136" s="1" t="s">
        <v>3</v>
      </c>
      <c r="E136" s="6">
        <v>89650</v>
      </c>
      <c r="F136" s="1">
        <v>74250</v>
      </c>
      <c r="G136" s="1">
        <v>51</v>
      </c>
    </row>
    <row r="137" spans="1:7">
      <c r="A137" s="1">
        <v>178</v>
      </c>
      <c r="B137" s="1" t="s">
        <v>1</v>
      </c>
      <c r="C137" s="1">
        <v>20</v>
      </c>
      <c r="D137" s="1" t="s">
        <v>3</v>
      </c>
      <c r="E137" s="6">
        <v>92650</v>
      </c>
      <c r="F137" s="1">
        <v>81250</v>
      </c>
      <c r="G137" s="1">
        <v>0</v>
      </c>
    </row>
    <row r="138" spans="1:7">
      <c r="A138" s="1">
        <v>184</v>
      </c>
      <c r="B138" s="1" t="s">
        <v>1</v>
      </c>
      <c r="C138" s="1">
        <v>20</v>
      </c>
      <c r="D138" s="1" t="s">
        <v>3</v>
      </c>
      <c r="E138" s="6">
        <v>93100</v>
      </c>
      <c r="F138" s="1">
        <v>80950</v>
      </c>
      <c r="G138" s="1">
        <v>0</v>
      </c>
    </row>
    <row r="139" spans="1:7">
      <c r="A139" s="1">
        <v>187</v>
      </c>
      <c r="B139" s="1" t="s">
        <v>1</v>
      </c>
      <c r="C139" s="1">
        <v>20</v>
      </c>
      <c r="D139" s="1" t="s">
        <v>3</v>
      </c>
      <c r="E139" s="6">
        <v>94900</v>
      </c>
      <c r="F139" s="1">
        <v>81250</v>
      </c>
      <c r="G139" s="1">
        <v>0</v>
      </c>
    </row>
    <row r="140" spans="1:7">
      <c r="A140" s="1">
        <v>189</v>
      </c>
      <c r="B140" s="1" t="s">
        <v>1</v>
      </c>
      <c r="C140" s="1">
        <v>20</v>
      </c>
      <c r="D140" s="1" t="s">
        <v>3</v>
      </c>
      <c r="E140" s="6">
        <v>95050</v>
      </c>
      <c r="F140" s="1">
        <v>90950</v>
      </c>
      <c r="G140" s="1">
        <v>9</v>
      </c>
    </row>
    <row r="141" spans="1:7">
      <c r="A141" s="1">
        <v>190</v>
      </c>
      <c r="B141" s="1" t="s">
        <v>1</v>
      </c>
      <c r="C141" s="1">
        <v>20</v>
      </c>
      <c r="D141" s="1" t="s">
        <v>3</v>
      </c>
      <c r="E141" s="6">
        <v>95500</v>
      </c>
      <c r="F141" s="1">
        <v>92000</v>
      </c>
      <c r="G141" s="1">
        <v>11</v>
      </c>
    </row>
    <row r="142" spans="1:7">
      <c r="A142" s="1">
        <v>186</v>
      </c>
      <c r="B142" s="1" t="s">
        <v>1</v>
      </c>
      <c r="C142" s="1">
        <v>20</v>
      </c>
      <c r="D142" s="1" t="s">
        <v>3</v>
      </c>
      <c r="E142" s="6">
        <v>96700</v>
      </c>
      <c r="F142" s="1">
        <v>81550</v>
      </c>
      <c r="G142" s="1">
        <v>18</v>
      </c>
    </row>
    <row r="143" spans="1:7">
      <c r="A143" s="1">
        <v>182</v>
      </c>
      <c r="B143" s="1" t="s">
        <v>1</v>
      </c>
      <c r="C143" s="1">
        <v>21</v>
      </c>
      <c r="D143" s="1" t="s">
        <v>3</v>
      </c>
      <c r="E143" s="6">
        <v>107400</v>
      </c>
      <c r="F143" s="1">
        <v>90200</v>
      </c>
      <c r="G143" s="1">
        <v>390</v>
      </c>
    </row>
    <row r="144" spans="1:7" ht="15.75" thickBot="1">
      <c r="A144" s="32">
        <v>177</v>
      </c>
      <c r="B144" s="32" t="s">
        <v>1</v>
      </c>
      <c r="C144" s="32">
        <v>21</v>
      </c>
      <c r="D144" s="32" t="s">
        <v>3</v>
      </c>
      <c r="E144" s="33">
        <v>107450</v>
      </c>
      <c r="F144" s="32">
        <v>102000</v>
      </c>
      <c r="G144" s="32">
        <v>9</v>
      </c>
    </row>
    <row r="145" spans="1:7" ht="15.75" thickTop="1">
      <c r="A145" s="34">
        <v>138</v>
      </c>
      <c r="B145" s="34" t="s">
        <v>0</v>
      </c>
      <c r="C145" s="34">
        <v>8</v>
      </c>
      <c r="D145" s="34" t="s">
        <v>4</v>
      </c>
      <c r="E145" s="35">
        <v>30750</v>
      </c>
      <c r="F145" s="34">
        <v>25000</v>
      </c>
      <c r="G145" s="34">
        <v>380</v>
      </c>
    </row>
    <row r="146" spans="1:7">
      <c r="A146" s="1">
        <v>36</v>
      </c>
      <c r="B146" s="1" t="s">
        <v>0</v>
      </c>
      <c r="C146" s="1">
        <v>8</v>
      </c>
      <c r="D146" s="1" t="s">
        <v>4</v>
      </c>
      <c r="E146" s="6">
        <v>30750</v>
      </c>
      <c r="F146" s="1">
        <v>24100</v>
      </c>
      <c r="G146" s="1">
        <v>240</v>
      </c>
    </row>
    <row r="147" spans="1:7">
      <c r="A147" s="1">
        <v>154</v>
      </c>
      <c r="B147" s="1" t="s">
        <v>0</v>
      </c>
      <c r="C147" s="1">
        <v>8</v>
      </c>
      <c r="D147" s="1" t="s">
        <v>4</v>
      </c>
      <c r="E147" s="6">
        <v>33750</v>
      </c>
      <c r="F147" s="1">
        <v>25000</v>
      </c>
      <c r="G147" s="1">
        <v>284</v>
      </c>
    </row>
    <row r="148" spans="1:7">
      <c r="A148" s="1">
        <v>172</v>
      </c>
      <c r="B148" s="1" t="s">
        <v>0</v>
      </c>
      <c r="C148" s="1">
        <v>8</v>
      </c>
      <c r="D148" s="1" t="s">
        <v>4</v>
      </c>
      <c r="E148" s="6">
        <v>40200</v>
      </c>
      <c r="F148" s="1">
        <v>31000</v>
      </c>
      <c r="G148" s="1">
        <v>3</v>
      </c>
    </row>
    <row r="149" spans="1:7">
      <c r="A149" s="1">
        <v>140</v>
      </c>
      <c r="B149" s="1" t="s">
        <v>0</v>
      </c>
      <c r="C149" s="1">
        <v>8</v>
      </c>
      <c r="D149" s="1" t="s">
        <v>4</v>
      </c>
      <c r="E149" s="6">
        <v>38750</v>
      </c>
      <c r="F149" s="1">
        <v>21750</v>
      </c>
      <c r="G149" s="1">
        <v>13</v>
      </c>
    </row>
    <row r="150" spans="1:7">
      <c r="A150" s="1">
        <v>47</v>
      </c>
      <c r="B150" s="1" t="s">
        <v>0</v>
      </c>
      <c r="C150" s="1">
        <v>8</v>
      </c>
      <c r="D150" s="1" t="s">
        <v>4</v>
      </c>
      <c r="E150" s="6">
        <v>38000</v>
      </c>
      <c r="F150" s="1">
        <v>21750</v>
      </c>
      <c r="G150" s="1">
        <v>22</v>
      </c>
    </row>
    <row r="151" spans="1:7">
      <c r="A151" s="1">
        <v>54</v>
      </c>
      <c r="B151" s="1" t="s">
        <v>0</v>
      </c>
      <c r="C151" s="1">
        <v>8</v>
      </c>
      <c r="D151" s="1" t="s">
        <v>4</v>
      </c>
      <c r="E151" s="6">
        <v>36550</v>
      </c>
      <c r="F151" s="1">
        <v>25000</v>
      </c>
      <c r="G151" s="1">
        <v>34</v>
      </c>
    </row>
    <row r="152" spans="1:7">
      <c r="A152" s="1">
        <v>52</v>
      </c>
      <c r="B152" s="1" t="s">
        <v>0</v>
      </c>
      <c r="C152" s="1">
        <v>8</v>
      </c>
      <c r="D152" s="1" t="s">
        <v>4</v>
      </c>
      <c r="E152" s="6">
        <v>36000</v>
      </c>
      <c r="F152" s="1">
        <v>21240</v>
      </c>
      <c r="G152" s="1">
        <v>35</v>
      </c>
    </row>
    <row r="153" spans="1:7">
      <c r="A153" s="1">
        <v>48</v>
      </c>
      <c r="B153" s="1" t="s">
        <v>0</v>
      </c>
      <c r="C153" s="1">
        <v>8</v>
      </c>
      <c r="D153" s="1" t="s">
        <v>4</v>
      </c>
      <c r="E153" s="6">
        <v>35000</v>
      </c>
      <c r="F153" s="1">
        <v>26250</v>
      </c>
      <c r="G153" s="1">
        <v>32</v>
      </c>
    </row>
    <row r="154" spans="1:7">
      <c r="A154" s="1">
        <v>99</v>
      </c>
      <c r="B154" s="1" t="s">
        <v>0</v>
      </c>
      <c r="C154" s="1">
        <v>8</v>
      </c>
      <c r="D154" s="1" t="s">
        <v>4</v>
      </c>
      <c r="E154" s="6">
        <v>38750</v>
      </c>
      <c r="F154" s="1">
        <v>27510</v>
      </c>
      <c r="G154" s="1">
        <v>38</v>
      </c>
    </row>
    <row r="155" spans="1:7">
      <c r="A155" s="1">
        <v>78</v>
      </c>
      <c r="B155" s="1" t="s">
        <v>0</v>
      </c>
      <c r="C155" s="1">
        <v>8</v>
      </c>
      <c r="D155" s="1" t="s">
        <v>4</v>
      </c>
      <c r="E155" s="6">
        <v>38250</v>
      </c>
      <c r="F155" s="1">
        <v>27480</v>
      </c>
      <c r="G155" s="1">
        <v>47</v>
      </c>
    </row>
    <row r="156" spans="1:7">
      <c r="A156" s="1">
        <v>41</v>
      </c>
      <c r="B156" s="1" t="s">
        <v>0</v>
      </c>
      <c r="C156" s="1">
        <v>8</v>
      </c>
      <c r="D156" s="1" t="s">
        <v>4</v>
      </c>
      <c r="E156" s="6">
        <v>33750</v>
      </c>
      <c r="F156" s="1">
        <v>26250</v>
      </c>
      <c r="G156" s="1">
        <v>56</v>
      </c>
    </row>
    <row r="157" spans="1:7">
      <c r="A157" s="1">
        <v>51</v>
      </c>
      <c r="B157" s="1" t="s">
        <v>0</v>
      </c>
      <c r="C157" s="1">
        <v>8</v>
      </c>
      <c r="D157" s="1" t="s">
        <v>4</v>
      </c>
      <c r="E157" s="6">
        <v>38125</v>
      </c>
      <c r="F157" s="1">
        <v>30000</v>
      </c>
      <c r="G157" s="1">
        <v>7</v>
      </c>
    </row>
    <row r="158" spans="1:7">
      <c r="A158" s="1">
        <v>176</v>
      </c>
      <c r="B158" s="1" t="s">
        <v>0</v>
      </c>
      <c r="C158" s="1">
        <v>8</v>
      </c>
      <c r="D158" s="1" t="s">
        <v>4</v>
      </c>
      <c r="E158" s="6">
        <v>35000</v>
      </c>
      <c r="F158" s="1">
        <v>31500</v>
      </c>
      <c r="G158" s="1">
        <v>13</v>
      </c>
    </row>
    <row r="159" spans="1:7">
      <c r="A159" s="1">
        <v>173</v>
      </c>
      <c r="B159" s="1" t="s">
        <v>0</v>
      </c>
      <c r="C159" s="1">
        <v>8</v>
      </c>
      <c r="D159" s="1" t="s">
        <v>4</v>
      </c>
      <c r="E159" s="6">
        <v>35500</v>
      </c>
      <c r="F159" s="1">
        <v>33750</v>
      </c>
      <c r="G159" s="1">
        <v>62</v>
      </c>
    </row>
    <row r="160" spans="1:7">
      <c r="A160" s="1">
        <v>81</v>
      </c>
      <c r="B160" s="1" t="s">
        <v>0</v>
      </c>
      <c r="C160" s="1">
        <v>8</v>
      </c>
      <c r="D160" s="1" t="s">
        <v>4</v>
      </c>
      <c r="E160" s="6">
        <v>34000</v>
      </c>
      <c r="F160" s="1">
        <v>25010</v>
      </c>
      <c r="G160" s="1">
        <v>68</v>
      </c>
    </row>
    <row r="161" spans="1:7">
      <c r="A161" s="1">
        <v>25</v>
      </c>
      <c r="B161" s="1" t="s">
        <v>0</v>
      </c>
      <c r="C161" s="1">
        <v>8</v>
      </c>
      <c r="D161" s="1" t="s">
        <v>4</v>
      </c>
      <c r="E161" s="6">
        <v>30625</v>
      </c>
      <c r="F161" s="1">
        <v>25000</v>
      </c>
      <c r="G161" s="1">
        <v>120</v>
      </c>
    </row>
    <row r="162" spans="1:7">
      <c r="A162" s="1">
        <v>146</v>
      </c>
      <c r="B162" s="1" t="s">
        <v>0</v>
      </c>
      <c r="C162" s="1">
        <v>8</v>
      </c>
      <c r="D162" s="1" t="s">
        <v>4</v>
      </c>
      <c r="E162" s="6">
        <v>30875</v>
      </c>
      <c r="F162" s="1">
        <v>23500</v>
      </c>
      <c r="G162" s="1">
        <v>156</v>
      </c>
    </row>
    <row r="163" spans="1:7">
      <c r="A163" s="1">
        <v>27</v>
      </c>
      <c r="B163" s="1" t="s">
        <v>0</v>
      </c>
      <c r="C163" s="1">
        <v>8</v>
      </c>
      <c r="D163" s="1" t="s">
        <v>4</v>
      </c>
      <c r="E163" s="6">
        <v>32000</v>
      </c>
      <c r="F163" s="1">
        <v>29990</v>
      </c>
      <c r="G163" s="1">
        <v>175</v>
      </c>
    </row>
    <row r="164" spans="1:7">
      <c r="A164" s="1">
        <v>22</v>
      </c>
      <c r="B164" s="1" t="s">
        <v>0</v>
      </c>
      <c r="C164" s="1">
        <v>8</v>
      </c>
      <c r="D164" s="1" t="s">
        <v>4</v>
      </c>
      <c r="E164" s="6">
        <v>35000</v>
      </c>
      <c r="F164" s="1">
        <v>30980</v>
      </c>
      <c r="G164" s="1">
        <v>199</v>
      </c>
    </row>
    <row r="165" spans="1:7">
      <c r="A165" s="1">
        <v>192</v>
      </c>
      <c r="B165" s="1" t="s">
        <v>0</v>
      </c>
      <c r="C165" s="1">
        <v>8</v>
      </c>
      <c r="D165" s="1" t="s">
        <v>4</v>
      </c>
      <c r="E165" s="6">
        <v>31875</v>
      </c>
      <c r="F165" s="1">
        <v>26750</v>
      </c>
      <c r="G165" s="1">
        <v>199</v>
      </c>
    </row>
    <row r="166" spans="1:7">
      <c r="A166" s="1">
        <v>191</v>
      </c>
      <c r="B166" s="1" t="s">
        <v>0</v>
      </c>
      <c r="C166" s="1">
        <v>8</v>
      </c>
      <c r="D166" s="1" t="s">
        <v>4</v>
      </c>
      <c r="E166" s="6">
        <v>32125</v>
      </c>
      <c r="F166" s="1">
        <v>27480</v>
      </c>
      <c r="G166" s="1">
        <v>221</v>
      </c>
    </row>
    <row r="167" spans="1:7">
      <c r="A167" s="1">
        <v>33</v>
      </c>
      <c r="B167" s="1" t="s">
        <v>0</v>
      </c>
      <c r="C167" s="1">
        <v>10</v>
      </c>
      <c r="D167" s="1" t="s">
        <v>4</v>
      </c>
      <c r="E167" s="6">
        <v>40750</v>
      </c>
      <c r="F167" s="1">
        <v>33500</v>
      </c>
      <c r="G167" s="1">
        <v>307</v>
      </c>
    </row>
    <row r="168" spans="1:7">
      <c r="A168" s="1">
        <v>79</v>
      </c>
      <c r="B168" s="1" t="s">
        <v>0</v>
      </c>
      <c r="C168" s="1">
        <v>10</v>
      </c>
      <c r="D168" s="1" t="s">
        <v>4</v>
      </c>
      <c r="E168" s="6">
        <v>40625</v>
      </c>
      <c r="F168" s="1">
        <v>32500</v>
      </c>
      <c r="G168" s="1">
        <v>44</v>
      </c>
    </row>
    <row r="169" spans="1:7">
      <c r="A169" s="1">
        <v>38</v>
      </c>
      <c r="B169" s="1" t="s">
        <v>0</v>
      </c>
      <c r="C169" s="1">
        <v>10</v>
      </c>
      <c r="D169" s="1" t="s">
        <v>4</v>
      </c>
      <c r="E169" s="6">
        <v>40000</v>
      </c>
      <c r="F169" s="1">
        <v>29730</v>
      </c>
      <c r="G169" s="1">
        <v>59</v>
      </c>
    </row>
    <row r="170" spans="1:7">
      <c r="A170" s="1">
        <v>117</v>
      </c>
      <c r="B170" s="1" t="s">
        <v>0</v>
      </c>
      <c r="C170" s="1">
        <v>10</v>
      </c>
      <c r="D170" s="1" t="s">
        <v>4</v>
      </c>
      <c r="E170" s="6">
        <v>42300</v>
      </c>
      <c r="F170" s="1">
        <v>36250</v>
      </c>
      <c r="G170" s="1">
        <v>126</v>
      </c>
    </row>
    <row r="171" spans="1:7">
      <c r="A171" s="1">
        <v>53</v>
      </c>
      <c r="B171" s="1" t="s">
        <v>0</v>
      </c>
      <c r="C171" s="1">
        <v>10</v>
      </c>
      <c r="D171" s="1" t="s">
        <v>4</v>
      </c>
      <c r="E171" s="6">
        <v>45250</v>
      </c>
      <c r="F171" s="1">
        <v>31480</v>
      </c>
      <c r="G171" s="1">
        <v>36</v>
      </c>
    </row>
    <row r="172" spans="1:7">
      <c r="A172" s="1">
        <v>49</v>
      </c>
      <c r="B172" s="1" t="s">
        <v>0</v>
      </c>
      <c r="C172" s="1">
        <v>10</v>
      </c>
      <c r="D172" s="1" t="s">
        <v>4</v>
      </c>
      <c r="E172" s="6">
        <v>43125</v>
      </c>
      <c r="F172" s="1">
        <v>31000</v>
      </c>
      <c r="G172" s="1">
        <v>48</v>
      </c>
    </row>
    <row r="173" spans="1:7">
      <c r="A173" s="1">
        <v>123</v>
      </c>
      <c r="B173" s="1" t="s">
        <v>0</v>
      </c>
      <c r="C173" s="1">
        <v>10</v>
      </c>
      <c r="D173" s="1" t="s">
        <v>4</v>
      </c>
      <c r="E173" s="6">
        <v>45625</v>
      </c>
      <c r="F173" s="1">
        <v>33250</v>
      </c>
      <c r="G173" s="1">
        <v>60</v>
      </c>
    </row>
    <row r="174" spans="1:7">
      <c r="A174" s="1">
        <v>87</v>
      </c>
      <c r="B174" s="1" t="s">
        <v>0</v>
      </c>
      <c r="C174" s="1">
        <v>10</v>
      </c>
      <c r="D174" s="1" t="s">
        <v>4</v>
      </c>
      <c r="E174" s="6">
        <v>44875</v>
      </c>
      <c r="F174" s="1">
        <v>37480</v>
      </c>
      <c r="G174" s="1">
        <v>68</v>
      </c>
    </row>
    <row r="175" spans="1:7">
      <c r="A175" s="1">
        <v>147</v>
      </c>
      <c r="B175" s="1" t="s">
        <v>0</v>
      </c>
      <c r="C175" s="1">
        <v>10</v>
      </c>
      <c r="D175" s="1" t="s">
        <v>4</v>
      </c>
      <c r="E175" s="6">
        <v>41250</v>
      </c>
      <c r="F175" s="1">
        <v>37480</v>
      </c>
      <c r="G175" s="1">
        <v>69</v>
      </c>
    </row>
    <row r="176" spans="1:7">
      <c r="A176" s="1">
        <v>71</v>
      </c>
      <c r="B176" s="1" t="s">
        <v>0</v>
      </c>
      <c r="C176" s="1">
        <v>10</v>
      </c>
      <c r="D176" s="1" t="s">
        <v>4</v>
      </c>
      <c r="E176" s="6">
        <v>43750</v>
      </c>
      <c r="F176" s="1">
        <v>27480</v>
      </c>
      <c r="G176" s="1">
        <v>8</v>
      </c>
    </row>
    <row r="177" spans="1:7">
      <c r="A177" s="1">
        <v>70</v>
      </c>
      <c r="B177" s="1" t="s">
        <v>0</v>
      </c>
      <c r="C177" s="1">
        <v>10</v>
      </c>
      <c r="D177" s="1" t="s">
        <v>4</v>
      </c>
      <c r="E177" s="6">
        <v>42500</v>
      </c>
      <c r="F177" s="1">
        <v>38740</v>
      </c>
      <c r="G177" s="1">
        <v>10</v>
      </c>
    </row>
    <row r="178" spans="1:7">
      <c r="A178" s="1">
        <v>84</v>
      </c>
      <c r="B178" s="1" t="s">
        <v>0</v>
      </c>
      <c r="C178" s="1">
        <v>10</v>
      </c>
      <c r="D178" s="1" t="s">
        <v>4</v>
      </c>
      <c r="E178" s="6">
        <v>41250</v>
      </c>
      <c r="F178" s="1">
        <v>29490</v>
      </c>
      <c r="G178" s="1">
        <v>23</v>
      </c>
    </row>
    <row r="179" spans="1:7">
      <c r="A179" s="1">
        <v>20</v>
      </c>
      <c r="B179" s="1" t="s">
        <v>0</v>
      </c>
      <c r="C179" s="1">
        <v>10</v>
      </c>
      <c r="D179" s="1" t="s">
        <v>4</v>
      </c>
      <c r="E179" s="6">
        <v>40375</v>
      </c>
      <c r="F179" s="1">
        <v>27480</v>
      </c>
      <c r="G179" s="1">
        <v>96</v>
      </c>
    </row>
    <row r="180" spans="1:7">
      <c r="A180" s="1">
        <v>100</v>
      </c>
      <c r="B180" s="1" t="s">
        <v>0</v>
      </c>
      <c r="C180" s="1">
        <v>10</v>
      </c>
      <c r="D180" s="1" t="s">
        <v>4</v>
      </c>
      <c r="E180" s="6">
        <v>39375</v>
      </c>
      <c r="F180" s="1">
        <v>30000</v>
      </c>
      <c r="G180" s="1">
        <v>6</v>
      </c>
    </row>
    <row r="181" spans="1:7">
      <c r="A181" s="1">
        <v>130</v>
      </c>
      <c r="B181" s="1" t="s">
        <v>0</v>
      </c>
      <c r="C181" s="1">
        <v>10</v>
      </c>
      <c r="D181" s="1" t="s">
        <v>4</v>
      </c>
      <c r="E181" s="6">
        <v>43250</v>
      </c>
      <c r="F181" s="1">
        <v>42480</v>
      </c>
      <c r="G181" s="1">
        <v>134</v>
      </c>
    </row>
    <row r="182" spans="1:7">
      <c r="A182" s="1">
        <v>107</v>
      </c>
      <c r="B182" s="1" t="s">
        <v>0</v>
      </c>
      <c r="C182" s="1">
        <v>10</v>
      </c>
      <c r="D182" s="1" t="s">
        <v>4</v>
      </c>
      <c r="E182" s="6">
        <v>45000</v>
      </c>
      <c r="F182" s="1">
        <v>37500</v>
      </c>
      <c r="G182" s="1">
        <v>264</v>
      </c>
    </row>
    <row r="183" spans="1:7">
      <c r="A183" s="1">
        <v>131</v>
      </c>
      <c r="B183" s="1" t="s">
        <v>0</v>
      </c>
      <c r="C183" s="1">
        <v>12</v>
      </c>
      <c r="D183" s="1" t="s">
        <v>4</v>
      </c>
      <c r="E183" s="6">
        <v>51950</v>
      </c>
      <c r="F183" s="1">
        <v>45000</v>
      </c>
      <c r="G183" s="1">
        <v>438</v>
      </c>
    </row>
    <row r="184" spans="1:7" ht="15.75" thickBot="1">
      <c r="A184" s="13">
        <v>118</v>
      </c>
      <c r="B184" s="13" t="s">
        <v>0</v>
      </c>
      <c r="C184" s="13">
        <v>12</v>
      </c>
      <c r="D184" s="13" t="s">
        <v>4</v>
      </c>
      <c r="E184" s="14">
        <v>50750</v>
      </c>
      <c r="F184" s="13">
        <v>35000</v>
      </c>
      <c r="G184" s="13">
        <v>451</v>
      </c>
    </row>
    <row r="185" spans="1:7" ht="15.75" thickTop="1">
      <c r="A185" s="11">
        <v>121</v>
      </c>
      <c r="B185" s="11" t="s">
        <v>1</v>
      </c>
      <c r="C185" s="11">
        <v>12</v>
      </c>
      <c r="D185" s="11" t="s">
        <v>4</v>
      </c>
      <c r="E185" s="12">
        <v>49000</v>
      </c>
      <c r="F185" s="11">
        <v>37490</v>
      </c>
      <c r="G185" s="11">
        <v>150</v>
      </c>
    </row>
    <row r="186" spans="1:7">
      <c r="A186" s="1">
        <v>153</v>
      </c>
      <c r="B186" s="1" t="s">
        <v>1</v>
      </c>
      <c r="C186" s="1">
        <v>12</v>
      </c>
      <c r="D186" s="1" t="s">
        <v>4</v>
      </c>
      <c r="E186" s="6">
        <v>49750</v>
      </c>
      <c r="F186" s="1">
        <v>42500</v>
      </c>
      <c r="G186" s="1">
        <v>258</v>
      </c>
    </row>
    <row r="187" spans="1:7">
      <c r="A187" s="1">
        <v>56</v>
      </c>
      <c r="B187" s="1" t="s">
        <v>1</v>
      </c>
      <c r="C187" s="1">
        <v>12</v>
      </c>
      <c r="D187" s="1" t="s">
        <v>4</v>
      </c>
      <c r="E187" s="6">
        <v>49500</v>
      </c>
      <c r="F187" s="1">
        <v>34980</v>
      </c>
      <c r="G187" s="1">
        <v>207</v>
      </c>
    </row>
    <row r="188" spans="1:7">
      <c r="A188" s="1">
        <v>148</v>
      </c>
      <c r="B188" s="1" t="s">
        <v>1</v>
      </c>
      <c r="C188" s="1">
        <v>12</v>
      </c>
      <c r="D188" s="1" t="s">
        <v>4</v>
      </c>
      <c r="E188" s="6">
        <v>49500</v>
      </c>
      <c r="F188" s="1">
        <v>34980</v>
      </c>
      <c r="G188" s="1">
        <v>9</v>
      </c>
    </row>
    <row r="189" spans="1:7">
      <c r="A189" s="1">
        <v>28</v>
      </c>
      <c r="B189" s="1" t="s">
        <v>1</v>
      </c>
      <c r="C189" s="1">
        <v>12</v>
      </c>
      <c r="D189" s="1" t="s">
        <v>4</v>
      </c>
      <c r="E189" s="6">
        <v>49250</v>
      </c>
      <c r="F189" s="1">
        <v>30000</v>
      </c>
      <c r="G189" s="1">
        <v>18</v>
      </c>
    </row>
    <row r="190" spans="1:7">
      <c r="A190" s="1">
        <v>145</v>
      </c>
      <c r="B190" s="1" t="s">
        <v>1</v>
      </c>
      <c r="C190" s="1">
        <v>12</v>
      </c>
      <c r="D190" s="1" t="s">
        <v>4</v>
      </c>
      <c r="E190" s="6">
        <v>51900</v>
      </c>
      <c r="F190" s="1">
        <v>45500</v>
      </c>
      <c r="G190" s="1">
        <v>49</v>
      </c>
    </row>
    <row r="191" spans="1:7">
      <c r="A191" s="1">
        <v>104</v>
      </c>
      <c r="B191" s="1" t="s">
        <v>1</v>
      </c>
      <c r="C191" s="1">
        <v>8</v>
      </c>
      <c r="D191" s="1" t="s">
        <v>4</v>
      </c>
      <c r="E191" s="6">
        <v>31550</v>
      </c>
      <c r="F191" s="1">
        <v>24990</v>
      </c>
      <c r="G191" s="1">
        <v>285</v>
      </c>
    </row>
    <row r="192" spans="1:7">
      <c r="A192" s="1">
        <v>94</v>
      </c>
      <c r="B192" s="1" t="s">
        <v>1</v>
      </c>
      <c r="C192" s="1">
        <v>8</v>
      </c>
      <c r="D192" s="1" t="s">
        <v>4</v>
      </c>
      <c r="E192" s="6">
        <v>37800</v>
      </c>
      <c r="F192" s="1">
        <v>25750</v>
      </c>
      <c r="G192" s="1">
        <v>7</v>
      </c>
    </row>
    <row r="193" spans="1:7">
      <c r="A193" s="1">
        <v>129</v>
      </c>
      <c r="B193" s="1" t="s">
        <v>1</v>
      </c>
      <c r="C193" s="1">
        <v>10</v>
      </c>
      <c r="D193" s="1" t="s">
        <v>4</v>
      </c>
      <c r="E193" s="6">
        <v>46875</v>
      </c>
      <c r="F193" s="1">
        <v>37250</v>
      </c>
      <c r="G193" s="1">
        <v>19</v>
      </c>
    </row>
    <row r="194" spans="1:7">
      <c r="A194" s="1">
        <v>181</v>
      </c>
      <c r="B194" s="1" t="s">
        <v>1</v>
      </c>
      <c r="C194" s="1">
        <v>10</v>
      </c>
      <c r="D194" s="1" t="s">
        <v>4</v>
      </c>
      <c r="E194" s="6">
        <v>44375</v>
      </c>
      <c r="F194" s="1">
        <v>32750</v>
      </c>
      <c r="G194" s="1">
        <v>81</v>
      </c>
    </row>
  </sheetData>
  <sortState ref="A2:G194">
    <sortCondition ref="D2:D194"/>
    <sortCondition ref="B2:B194"/>
  </sortState>
  <mergeCells count="4">
    <mergeCell ref="J2:U2"/>
    <mergeCell ref="J3:U4"/>
    <mergeCell ref="J7:U8"/>
    <mergeCell ref="J5:U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68"/>
  <sheetViews>
    <sheetView workbookViewId="0">
      <selection activeCell="V13" sqref="V13:X25"/>
    </sheetView>
  </sheetViews>
  <sheetFormatPr defaultRowHeight="15"/>
  <cols>
    <col min="1" max="1" width="13.140625" bestFit="1" customWidth="1"/>
    <col min="2" max="2" width="12" bestFit="1" customWidth="1"/>
    <col min="9" max="9" width="17.140625" customWidth="1"/>
    <col min="13" max="13" width="10.7109375" customWidth="1"/>
    <col min="14" max="14" width="10.28515625" customWidth="1"/>
  </cols>
  <sheetData>
    <row r="1" spans="1:24" ht="75.75" thickBot="1">
      <c r="A1" s="3" t="s">
        <v>66</v>
      </c>
      <c r="B1" s="3" t="s">
        <v>67</v>
      </c>
      <c r="C1" s="3" t="s">
        <v>68</v>
      </c>
      <c r="E1" t="s">
        <v>48</v>
      </c>
      <c r="M1" t="s">
        <v>28</v>
      </c>
      <c r="Q1" t="s">
        <v>28</v>
      </c>
      <c r="U1" t="s">
        <v>28</v>
      </c>
    </row>
    <row r="2" spans="1:24" ht="16.5" thickTop="1" thickBot="1">
      <c r="A2" s="11">
        <v>39750</v>
      </c>
      <c r="B2" s="34">
        <v>70950</v>
      </c>
      <c r="C2" s="11">
        <v>37490</v>
      </c>
    </row>
    <row r="3" spans="1:24" ht="15.75" thickBot="1">
      <c r="A3" s="1">
        <v>33200</v>
      </c>
      <c r="B3" s="1">
        <v>68000</v>
      </c>
      <c r="C3" s="1">
        <v>42500</v>
      </c>
      <c r="E3" t="s">
        <v>49</v>
      </c>
      <c r="M3" s="9"/>
      <c r="N3" s="9" t="s">
        <v>29</v>
      </c>
      <c r="O3" s="9" t="s">
        <v>30</v>
      </c>
      <c r="Q3" s="9"/>
      <c r="R3" s="9" t="s">
        <v>29</v>
      </c>
      <c r="S3" s="9" t="s">
        <v>30</v>
      </c>
      <c r="U3" s="9"/>
      <c r="V3" s="9" t="s">
        <v>29</v>
      </c>
      <c r="W3" s="9" t="s">
        <v>30</v>
      </c>
    </row>
    <row r="4" spans="1:24">
      <c r="A4" s="1">
        <v>40200</v>
      </c>
      <c r="B4" s="1">
        <v>70950</v>
      </c>
      <c r="C4" s="1">
        <v>34980</v>
      </c>
      <c r="E4" s="9" t="s">
        <v>50</v>
      </c>
      <c r="F4" s="9" t="s">
        <v>51</v>
      </c>
      <c r="G4" s="9" t="s">
        <v>52</v>
      </c>
      <c r="H4" s="9" t="s">
        <v>53</v>
      </c>
      <c r="I4" s="9" t="s">
        <v>32</v>
      </c>
      <c r="M4" s="7" t="s">
        <v>31</v>
      </c>
      <c r="N4" s="7">
        <v>53466.36363636364</v>
      </c>
      <c r="O4" s="7">
        <v>80465</v>
      </c>
      <c r="Q4" s="7" t="s">
        <v>31</v>
      </c>
      <c r="R4" s="7">
        <v>80465</v>
      </c>
      <c r="S4" s="7">
        <v>34619</v>
      </c>
      <c r="U4" s="7" t="s">
        <v>31</v>
      </c>
      <c r="V4" s="7">
        <v>53466.36363636364</v>
      </c>
      <c r="W4" s="7">
        <v>34619</v>
      </c>
    </row>
    <row r="5" spans="1:24">
      <c r="A5" s="1">
        <v>43200</v>
      </c>
      <c r="B5" s="1">
        <v>70200</v>
      </c>
      <c r="C5" s="1">
        <v>34980</v>
      </c>
      <c r="E5" s="7" t="s">
        <v>54</v>
      </c>
      <c r="F5" s="7">
        <v>66</v>
      </c>
      <c r="G5" s="7">
        <v>3528780</v>
      </c>
      <c r="H5" s="7">
        <v>53466.36363636364</v>
      </c>
      <c r="I5" s="7">
        <v>1378059318.88112</v>
      </c>
      <c r="M5" s="7" t="s">
        <v>32</v>
      </c>
      <c r="N5" s="7">
        <v>1378059318.881119</v>
      </c>
      <c r="O5" s="7">
        <v>97899982.142857149</v>
      </c>
      <c r="Q5" s="7" t="s">
        <v>32</v>
      </c>
      <c r="R5" s="7">
        <v>97899982.142857149</v>
      </c>
      <c r="S5" s="7">
        <v>43570765.555555552</v>
      </c>
      <c r="U5" s="7" t="s">
        <v>32</v>
      </c>
      <c r="V5" s="7">
        <v>1378059318.881119</v>
      </c>
      <c r="W5" s="7">
        <v>43570765.555555552</v>
      </c>
    </row>
    <row r="6" spans="1:24">
      <c r="A6" s="1">
        <v>49750</v>
      </c>
      <c r="B6" s="1">
        <v>81250</v>
      </c>
      <c r="C6" s="1">
        <v>30000</v>
      </c>
      <c r="E6" s="7" t="s">
        <v>55</v>
      </c>
      <c r="F6" s="7">
        <v>15</v>
      </c>
      <c r="G6" s="7">
        <v>1206975</v>
      </c>
      <c r="H6" s="7">
        <v>80465</v>
      </c>
      <c r="I6" s="7">
        <v>97899982.142857105</v>
      </c>
      <c r="M6" s="7" t="s">
        <v>33</v>
      </c>
      <c r="N6" s="7">
        <v>66</v>
      </c>
      <c r="O6" s="7">
        <v>15</v>
      </c>
      <c r="Q6" s="7" t="s">
        <v>33</v>
      </c>
      <c r="R6" s="7">
        <v>15</v>
      </c>
      <c r="S6" s="7">
        <v>10</v>
      </c>
      <c r="U6" s="7" t="s">
        <v>33</v>
      </c>
      <c r="V6" s="7">
        <v>66</v>
      </c>
      <c r="W6" s="7">
        <v>10</v>
      </c>
    </row>
    <row r="7" spans="1:24" ht="15.75" thickBot="1">
      <c r="A7" s="1">
        <v>50950</v>
      </c>
      <c r="B7" s="1">
        <v>71225</v>
      </c>
      <c r="C7" s="1">
        <v>45500</v>
      </c>
      <c r="E7" s="8" t="s">
        <v>56</v>
      </c>
      <c r="F7" s="8">
        <v>10</v>
      </c>
      <c r="G7" s="8">
        <v>346190</v>
      </c>
      <c r="H7" s="8">
        <v>34619</v>
      </c>
      <c r="I7" s="8">
        <v>43570765.555555552</v>
      </c>
      <c r="M7" s="7" t="s">
        <v>34</v>
      </c>
      <c r="N7" s="7">
        <v>65</v>
      </c>
      <c r="O7" s="7">
        <v>14</v>
      </c>
      <c r="Q7" s="7" t="s">
        <v>34</v>
      </c>
      <c r="R7" s="7">
        <v>14</v>
      </c>
      <c r="S7" s="7">
        <v>9</v>
      </c>
      <c r="U7" s="7" t="s">
        <v>34</v>
      </c>
      <c r="V7" s="7">
        <v>65</v>
      </c>
      <c r="W7" s="7">
        <v>9</v>
      </c>
    </row>
    <row r="8" spans="1:24">
      <c r="A8" s="1">
        <v>46500</v>
      </c>
      <c r="B8" s="1">
        <v>74250</v>
      </c>
      <c r="C8" s="1">
        <v>24990</v>
      </c>
      <c r="M8" s="7" t="s">
        <v>35</v>
      </c>
      <c r="N8" s="7">
        <v>14.076195814522558</v>
      </c>
      <c r="O8" s="7"/>
      <c r="Q8" s="7" t="s">
        <v>35</v>
      </c>
      <c r="R8" s="7">
        <v>2.2469190268880705</v>
      </c>
      <c r="S8" s="7"/>
      <c r="U8" s="7" t="s">
        <v>35</v>
      </c>
      <c r="V8" s="7">
        <v>31.628072201852959</v>
      </c>
      <c r="W8" s="7"/>
    </row>
    <row r="9" spans="1:24">
      <c r="A9" s="1">
        <v>50200</v>
      </c>
      <c r="B9" s="1">
        <v>81250</v>
      </c>
      <c r="C9" s="1">
        <v>25750</v>
      </c>
      <c r="M9" s="7" t="s">
        <v>36</v>
      </c>
      <c r="N9" s="7">
        <v>1.6228387842526803E-6</v>
      </c>
      <c r="O9" s="7"/>
      <c r="Q9" s="7" t="s">
        <v>36</v>
      </c>
      <c r="R9" s="7">
        <v>0.11221991212554262</v>
      </c>
      <c r="S9" s="7"/>
      <c r="U9" s="7" t="s">
        <v>36</v>
      </c>
      <c r="V9" s="7">
        <v>3.2667268159166429E-6</v>
      </c>
      <c r="W9" s="7"/>
    </row>
    <row r="10" spans="1:24" ht="15.75" thickBot="1">
      <c r="A10" s="1">
        <v>41250</v>
      </c>
      <c r="B10" s="1">
        <v>80950</v>
      </c>
      <c r="C10" s="1">
        <v>37250</v>
      </c>
      <c r="E10" t="s">
        <v>57</v>
      </c>
      <c r="M10" s="8" t="s">
        <v>37</v>
      </c>
      <c r="N10" s="8">
        <v>2.2161236411161678</v>
      </c>
      <c r="O10" s="8"/>
      <c r="Q10" s="8" t="s">
        <v>37</v>
      </c>
      <c r="R10" s="8">
        <v>3.0254727244264403</v>
      </c>
      <c r="S10" s="8"/>
      <c r="U10" s="8" t="s">
        <v>37</v>
      </c>
      <c r="V10" s="8">
        <v>2.7812069015652385</v>
      </c>
      <c r="W10" s="8"/>
    </row>
    <row r="11" spans="1:24">
      <c r="A11" s="1">
        <v>50200</v>
      </c>
      <c r="B11" s="1">
        <v>81250</v>
      </c>
      <c r="C11" s="1">
        <v>32750</v>
      </c>
      <c r="E11" s="9" t="s">
        <v>58</v>
      </c>
      <c r="F11" s="9" t="s">
        <v>59</v>
      </c>
      <c r="G11" s="9" t="s">
        <v>34</v>
      </c>
      <c r="H11" s="9" t="s">
        <v>60</v>
      </c>
      <c r="I11" s="9" t="s">
        <v>35</v>
      </c>
      <c r="J11" s="9" t="s">
        <v>61</v>
      </c>
      <c r="K11" s="9" t="s">
        <v>62</v>
      </c>
      <c r="L11" s="36"/>
    </row>
    <row r="12" spans="1:24">
      <c r="A12" s="1">
        <v>342000</v>
      </c>
      <c r="B12" s="1">
        <v>90950</v>
      </c>
      <c r="E12" s="7" t="s">
        <v>63</v>
      </c>
      <c r="F12" s="7">
        <v>13971018855.254791</v>
      </c>
      <c r="G12" s="7">
        <v>2</v>
      </c>
      <c r="H12" s="7">
        <v>6985509427.6273956</v>
      </c>
      <c r="I12" s="7">
        <v>6.7303236709263983</v>
      </c>
      <c r="J12" s="7">
        <v>1.9060834196354857E-3</v>
      </c>
      <c r="K12" s="7">
        <v>3.1000686386837408</v>
      </c>
      <c r="L12" s="7"/>
      <c r="M12" t="s">
        <v>38</v>
      </c>
    </row>
    <row r="13" spans="1:24" ht="15.75" thickBot="1">
      <c r="A13" s="1">
        <v>40200</v>
      </c>
      <c r="B13" s="1">
        <v>92000</v>
      </c>
      <c r="E13" s="7" t="s">
        <v>64</v>
      </c>
      <c r="F13" s="7">
        <v>91336592367.27269</v>
      </c>
      <c r="G13" s="7">
        <v>88</v>
      </c>
      <c r="H13" s="7">
        <v>1037915822.3553715</v>
      </c>
      <c r="I13" s="7"/>
      <c r="J13" s="7"/>
      <c r="K13" s="7"/>
      <c r="L13" s="7"/>
      <c r="V13" t="s">
        <v>38</v>
      </c>
    </row>
    <row r="14" spans="1:24" ht="15.75" thickBot="1">
      <c r="A14" s="1">
        <v>41400</v>
      </c>
      <c r="B14" s="1">
        <v>81550</v>
      </c>
      <c r="E14" s="7"/>
      <c r="F14" s="7"/>
      <c r="G14" s="7"/>
      <c r="H14" s="7"/>
      <c r="I14" s="7"/>
      <c r="J14" s="7"/>
      <c r="K14" s="7"/>
      <c r="L14" s="7"/>
      <c r="M14" s="9"/>
      <c r="N14" s="9" t="s">
        <v>29</v>
      </c>
      <c r="O14" s="9" t="s">
        <v>30</v>
      </c>
      <c r="Q14" t="s">
        <v>69</v>
      </c>
    </row>
    <row r="15" spans="1:24" ht="15.75" thickBot="1">
      <c r="A15" s="1">
        <v>50500</v>
      </c>
      <c r="B15" s="1">
        <v>90200</v>
      </c>
      <c r="E15" s="8" t="s">
        <v>65</v>
      </c>
      <c r="F15" s="8">
        <v>105307611222.52748</v>
      </c>
      <c r="G15" s="8">
        <v>90</v>
      </c>
      <c r="H15" s="8"/>
      <c r="I15" s="8"/>
      <c r="J15" s="8"/>
      <c r="K15" s="8"/>
      <c r="L15" s="7"/>
      <c r="M15" s="7" t="s">
        <v>31</v>
      </c>
      <c r="N15" s="7">
        <v>53466.36363636364</v>
      </c>
      <c r="O15" s="7">
        <v>80465</v>
      </c>
      <c r="V15" s="9"/>
      <c r="W15" s="9" t="s">
        <v>29</v>
      </c>
      <c r="X15" s="9" t="s">
        <v>30</v>
      </c>
    </row>
    <row r="16" spans="1:24">
      <c r="A16" s="1">
        <v>40500</v>
      </c>
      <c r="B16" s="32">
        <v>102000</v>
      </c>
      <c r="M16" s="7" t="s">
        <v>32</v>
      </c>
      <c r="N16" s="7">
        <v>1378059318.881119</v>
      </c>
      <c r="O16" s="7">
        <v>97899982.142857149</v>
      </c>
      <c r="Q16" s="9"/>
      <c r="R16" s="9" t="s">
        <v>29</v>
      </c>
      <c r="S16" s="9" t="s">
        <v>30</v>
      </c>
      <c r="V16" s="7" t="s">
        <v>31</v>
      </c>
      <c r="W16" s="7">
        <v>53466.36363636364</v>
      </c>
      <c r="X16" s="7">
        <v>34619</v>
      </c>
    </row>
    <row r="17" spans="1:24">
      <c r="A17" s="1">
        <v>42000</v>
      </c>
      <c r="M17" s="7" t="s">
        <v>33</v>
      </c>
      <c r="N17" s="7">
        <v>66</v>
      </c>
      <c r="O17" s="7">
        <v>15</v>
      </c>
      <c r="Q17" s="7" t="s">
        <v>31</v>
      </c>
      <c r="R17" s="7">
        <v>80465</v>
      </c>
      <c r="S17" s="7">
        <v>34619</v>
      </c>
      <c r="V17" s="7" t="s">
        <v>32</v>
      </c>
      <c r="W17" s="7">
        <v>1378059318.881119</v>
      </c>
      <c r="X17" s="7">
        <v>43570765.555555552</v>
      </c>
    </row>
    <row r="18" spans="1:24">
      <c r="A18" s="1">
        <v>41250</v>
      </c>
      <c r="M18" s="7" t="s">
        <v>39</v>
      </c>
      <c r="N18" s="7">
        <v>0</v>
      </c>
      <c r="O18" s="7"/>
      <c r="Q18" s="7" t="s">
        <v>32</v>
      </c>
      <c r="R18" s="7">
        <v>97899982.142857149</v>
      </c>
      <c r="S18" s="7">
        <v>43570765.555555552</v>
      </c>
      <c r="V18" s="7" t="s">
        <v>33</v>
      </c>
      <c r="W18" s="7">
        <v>66</v>
      </c>
      <c r="X18" s="7">
        <v>10</v>
      </c>
    </row>
    <row r="19" spans="1:24">
      <c r="A19" s="1">
        <v>42900</v>
      </c>
      <c r="M19" s="7" t="s">
        <v>34</v>
      </c>
      <c r="N19" s="7">
        <v>77</v>
      </c>
      <c r="O19" s="7"/>
      <c r="Q19" s="7" t="s">
        <v>33</v>
      </c>
      <c r="R19" s="7">
        <v>15</v>
      </c>
      <c r="S19" s="7">
        <v>10</v>
      </c>
      <c r="V19" s="7" t="s">
        <v>39</v>
      </c>
      <c r="W19" s="7">
        <v>0</v>
      </c>
      <c r="X19" s="7"/>
    </row>
    <row r="20" spans="1:24">
      <c r="A20" s="1">
        <v>33950</v>
      </c>
      <c r="M20" s="7" t="s">
        <v>40</v>
      </c>
      <c r="N20" s="7">
        <v>-5.1572265862323539</v>
      </c>
      <c r="O20" s="7"/>
      <c r="Q20" s="7" t="s">
        <v>70</v>
      </c>
      <c r="R20" s="7">
        <v>76640723.478260875</v>
      </c>
      <c r="S20" s="7"/>
      <c r="V20" s="7" t="s">
        <v>34</v>
      </c>
      <c r="W20" s="7">
        <v>72</v>
      </c>
      <c r="X20" s="7"/>
    </row>
    <row r="21" spans="1:24">
      <c r="A21" s="1">
        <v>39050</v>
      </c>
      <c r="M21" s="7" t="s">
        <v>41</v>
      </c>
      <c r="N21" s="7">
        <v>9.4589651076154822E-7</v>
      </c>
      <c r="O21" s="7"/>
      <c r="Q21" s="7" t="s">
        <v>39</v>
      </c>
      <c r="R21" s="7">
        <v>0</v>
      </c>
      <c r="S21" s="7"/>
      <c r="V21" s="7" t="s">
        <v>40</v>
      </c>
      <c r="W21" s="7">
        <v>3.7517490687912751</v>
      </c>
      <c r="X21" s="7"/>
    </row>
    <row r="22" spans="1:24">
      <c r="A22" s="1">
        <v>41550</v>
      </c>
      <c r="M22" s="7" t="s">
        <v>42</v>
      </c>
      <c r="N22" s="7">
        <v>1.664884537745484</v>
      </c>
      <c r="O22" s="7"/>
      <c r="Q22" s="7" t="s">
        <v>34</v>
      </c>
      <c r="R22" s="7">
        <v>23</v>
      </c>
      <c r="S22" s="7"/>
      <c r="V22" s="7" t="s">
        <v>41</v>
      </c>
      <c r="W22" s="7">
        <v>1.762350301007667E-4</v>
      </c>
      <c r="X22" s="7"/>
    </row>
    <row r="23" spans="1:24">
      <c r="A23" s="1">
        <v>44250</v>
      </c>
      <c r="M23" s="7" t="s">
        <v>43</v>
      </c>
      <c r="N23" s="7">
        <v>1.8917930215230964E-6</v>
      </c>
      <c r="O23" s="7"/>
      <c r="Q23" s="7" t="s">
        <v>40</v>
      </c>
      <c r="R23" s="7">
        <v>12.82765518657509</v>
      </c>
      <c r="S23" s="7"/>
      <c r="V23" s="7" t="s">
        <v>42</v>
      </c>
      <c r="W23" s="7">
        <v>1.666293696618022</v>
      </c>
      <c r="X23" s="7"/>
    </row>
    <row r="24" spans="1:24" ht="15.75" thickBot="1">
      <c r="A24" s="1">
        <v>44100</v>
      </c>
      <c r="M24" s="8" t="s">
        <v>44</v>
      </c>
      <c r="N24" s="8">
        <v>1.9912543634178332</v>
      </c>
      <c r="O24" s="8"/>
      <c r="Q24" s="7" t="s">
        <v>41</v>
      </c>
      <c r="R24" s="7">
        <v>2.8866646868925998E-12</v>
      </c>
      <c r="S24" s="7"/>
      <c r="V24" s="7" t="s">
        <v>43</v>
      </c>
      <c r="W24" s="7">
        <v>3.5247006020153339E-4</v>
      </c>
      <c r="X24" s="7"/>
    </row>
    <row r="25" spans="1:24" ht="15.75" thickBot="1">
      <c r="A25" s="1">
        <v>45500</v>
      </c>
      <c r="Q25" s="7" t="s">
        <v>42</v>
      </c>
      <c r="R25" s="7">
        <v>1.7138715170749599</v>
      </c>
      <c r="S25" s="7"/>
      <c r="V25" s="8" t="s">
        <v>44</v>
      </c>
      <c r="W25" s="8">
        <v>1.9934635390445274</v>
      </c>
      <c r="X25" s="8"/>
    </row>
    <row r="26" spans="1:24">
      <c r="A26" s="1">
        <v>54400</v>
      </c>
      <c r="Q26" s="7" t="s">
        <v>43</v>
      </c>
      <c r="R26" s="7">
        <v>5.7733293737851997E-12</v>
      </c>
      <c r="S26" s="7"/>
    </row>
    <row r="27" spans="1:24" ht="15.75" thickBot="1">
      <c r="A27" s="1">
        <v>43800</v>
      </c>
      <c r="Q27" s="8" t="s">
        <v>44</v>
      </c>
      <c r="R27" s="8">
        <v>2.0686575986105389</v>
      </c>
      <c r="S27" s="8"/>
    </row>
    <row r="28" spans="1:24">
      <c r="A28" s="1">
        <v>33200</v>
      </c>
    </row>
    <row r="29" spans="1:24">
      <c r="A29" s="1">
        <v>49750</v>
      </c>
    </row>
    <row r="30" spans="1:24">
      <c r="A30" s="1">
        <v>38750</v>
      </c>
    </row>
    <row r="31" spans="1:24">
      <c r="A31" s="1">
        <v>38750</v>
      </c>
    </row>
    <row r="32" spans="1:24">
      <c r="A32" s="1">
        <v>36500</v>
      </c>
    </row>
    <row r="33" spans="1:1">
      <c r="A33" s="1">
        <v>39980</v>
      </c>
    </row>
    <row r="34" spans="1:1">
      <c r="A34" s="1">
        <v>43500</v>
      </c>
    </row>
    <row r="35" spans="1:1">
      <c r="A35" s="1">
        <v>42750</v>
      </c>
    </row>
    <row r="36" spans="1:1">
      <c r="A36" s="1">
        <v>46500</v>
      </c>
    </row>
    <row r="37" spans="1:1">
      <c r="A37" s="1">
        <v>39000</v>
      </c>
    </row>
    <row r="38" spans="1:1">
      <c r="A38" s="1">
        <v>47250</v>
      </c>
    </row>
    <row r="39" spans="1:1">
      <c r="A39" s="1">
        <v>48000</v>
      </c>
    </row>
    <row r="40" spans="1:1">
      <c r="A40" s="1">
        <v>54550</v>
      </c>
    </row>
    <row r="41" spans="1:1">
      <c r="A41" s="1">
        <v>48000</v>
      </c>
    </row>
    <row r="42" spans="1:1">
      <c r="A42" s="1">
        <v>61250</v>
      </c>
    </row>
    <row r="43" spans="1:1">
      <c r="A43" s="1">
        <v>53500</v>
      </c>
    </row>
    <row r="44" spans="1:1">
      <c r="A44" s="1">
        <v>59750</v>
      </c>
    </row>
    <row r="45" spans="1:1">
      <c r="A45" s="1">
        <v>50200</v>
      </c>
    </row>
    <row r="46" spans="1:1">
      <c r="A46" s="1">
        <v>51550</v>
      </c>
    </row>
    <row r="47" spans="1:1">
      <c r="A47" s="1">
        <v>52000</v>
      </c>
    </row>
    <row r="48" spans="1:1">
      <c r="A48" s="1">
        <v>59750</v>
      </c>
    </row>
    <row r="49" spans="1:1">
      <c r="A49" s="1">
        <v>60500</v>
      </c>
    </row>
    <row r="50" spans="1:1">
      <c r="A50" s="1">
        <v>52750</v>
      </c>
    </row>
    <row r="51" spans="1:1">
      <c r="A51" s="1">
        <v>58500</v>
      </c>
    </row>
    <row r="52" spans="1:1">
      <c r="A52" s="1">
        <v>52750</v>
      </c>
    </row>
    <row r="53" spans="1:1">
      <c r="A53" s="1">
        <v>57500</v>
      </c>
    </row>
    <row r="54" spans="1:1">
      <c r="A54" s="1">
        <v>51550</v>
      </c>
    </row>
    <row r="55" spans="1:1">
      <c r="A55" s="1">
        <v>63500</v>
      </c>
    </row>
    <row r="56" spans="1:1">
      <c r="A56" s="1">
        <v>61550</v>
      </c>
    </row>
    <row r="57" spans="1:1">
      <c r="A57" s="1">
        <v>52500</v>
      </c>
    </row>
    <row r="58" spans="1:1">
      <c r="A58" s="1">
        <v>56500</v>
      </c>
    </row>
    <row r="59" spans="1:1">
      <c r="A59" s="1">
        <v>53200</v>
      </c>
    </row>
    <row r="60" spans="1:1">
      <c r="A60" s="1">
        <v>43350</v>
      </c>
    </row>
    <row r="61" spans="1:1">
      <c r="A61" s="1">
        <v>49500</v>
      </c>
    </row>
    <row r="62" spans="1:1">
      <c r="A62" s="1">
        <v>65750</v>
      </c>
    </row>
    <row r="63" spans="1:1">
      <c r="A63" s="1">
        <v>66500</v>
      </c>
    </row>
    <row r="64" spans="1:1">
      <c r="A64" s="1">
        <v>60950</v>
      </c>
    </row>
    <row r="65" spans="1:1">
      <c r="A65" s="1">
        <v>60950</v>
      </c>
    </row>
    <row r="66" spans="1:1">
      <c r="A66" s="1">
        <v>68950</v>
      </c>
    </row>
    <row r="67" spans="1:1" ht="15.75" thickBot="1">
      <c r="A67" s="13">
        <v>65000</v>
      </c>
    </row>
    <row r="68" spans="1:1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Zadatak 1</vt:lpstr>
      <vt:lpstr>Zadatak 2</vt:lpstr>
      <vt:lpstr>Rešenje tačke 3 iz Zadatka 2</vt:lpstr>
    </vt:vector>
  </TitlesOfParts>
  <Company>Exported Data, created by SPSS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Bogdan Pirkovic</cp:lastModifiedBy>
  <dcterms:created xsi:type="dcterms:W3CDTF">2007-02-23T14:58:14Z</dcterms:created>
  <dcterms:modified xsi:type="dcterms:W3CDTF">2021-04-21T08:42:54Z</dcterms:modified>
</cp:coreProperties>
</file>