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Бодови" sheetId="1" r:id="rId1"/>
    <sheet name="Први колоквијум" sheetId="2" r:id="rId2"/>
    <sheet name="Константе" sheetId="3" r:id="rId3"/>
  </sheets>
  <definedNames>
    <definedName name="MinZa10">Константе!$B$5</definedName>
    <definedName name="MinZa6">Константе!$B$1</definedName>
    <definedName name="MinZa7">Константе!$B$2</definedName>
    <definedName name="MinZa8">Константе!$B$3</definedName>
    <definedName name="MinZa9">Константе!$B$4</definedName>
    <definedName name="NijePolozio">Константе!$A$7</definedName>
  </definedNames>
  <calcPr calcId="125725"/>
</workbook>
</file>

<file path=xl/calcChain.xml><?xml version="1.0" encoding="utf-8"?>
<calcChain xmlns="http://schemas.openxmlformats.org/spreadsheetml/2006/main">
  <c r="G114" i="2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E114" i="1"/>
  <c r="H114" s="1"/>
  <c r="I114" s="1"/>
  <c r="E113"/>
  <c r="H113" s="1"/>
  <c r="I113" s="1"/>
  <c r="E112"/>
  <c r="H112" s="1"/>
  <c r="I112" s="1"/>
  <c r="E111"/>
  <c r="H111" s="1"/>
  <c r="I111" s="1"/>
  <c r="E110"/>
  <c r="H110" s="1"/>
  <c r="I110" s="1"/>
  <c r="E109"/>
  <c r="H109" s="1"/>
  <c r="I109" s="1"/>
  <c r="E108"/>
  <c r="H108" s="1"/>
  <c r="I108" s="1"/>
  <c r="E107"/>
  <c r="H107" s="1"/>
  <c r="I107" s="1"/>
  <c r="E106"/>
  <c r="H106" s="1"/>
  <c r="I106" s="1"/>
  <c r="E105"/>
  <c r="H105" s="1"/>
  <c r="I105" s="1"/>
  <c r="E104"/>
  <c r="H104" s="1"/>
  <c r="I104" s="1"/>
  <c r="E103"/>
  <c r="H103" s="1"/>
  <c r="I103" s="1"/>
  <c r="E102"/>
  <c r="H102" s="1"/>
  <c r="I102" s="1"/>
  <c r="E101"/>
  <c r="H101" s="1"/>
  <c r="I101" s="1"/>
  <c r="E100"/>
  <c r="H100" s="1"/>
  <c r="I100" s="1"/>
  <c r="E99"/>
  <c r="H99" s="1"/>
  <c r="I99" s="1"/>
  <c r="E98"/>
  <c r="H98" s="1"/>
  <c r="I98" s="1"/>
  <c r="E97"/>
  <c r="H97" s="1"/>
  <c r="I97" s="1"/>
  <c r="E96"/>
  <c r="H96" s="1"/>
  <c r="I96" s="1"/>
  <c r="E95"/>
  <c r="H95" s="1"/>
  <c r="I95" s="1"/>
  <c r="E94"/>
  <c r="H94" s="1"/>
  <c r="I94" s="1"/>
  <c r="E93"/>
  <c r="H93" s="1"/>
  <c r="I93" s="1"/>
  <c r="E92"/>
  <c r="H92" s="1"/>
  <c r="I92" s="1"/>
  <c r="E91"/>
  <c r="H91" s="1"/>
  <c r="I91" s="1"/>
  <c r="E90"/>
  <c r="H90" s="1"/>
  <c r="I90" s="1"/>
  <c r="E89"/>
  <c r="H89" s="1"/>
  <c r="I89" s="1"/>
  <c r="E88"/>
  <c r="H88" s="1"/>
  <c r="I88" s="1"/>
  <c r="E87"/>
  <c r="H87" s="1"/>
  <c r="I87" s="1"/>
  <c r="E86"/>
  <c r="H86" s="1"/>
  <c r="I86" s="1"/>
  <c r="E85"/>
  <c r="H85" s="1"/>
  <c r="I85" s="1"/>
  <c r="E84"/>
  <c r="H84" s="1"/>
  <c r="I84" s="1"/>
  <c r="E83"/>
  <c r="H83" s="1"/>
  <c r="I83" s="1"/>
  <c r="E82"/>
  <c r="H82" s="1"/>
  <c r="I82" s="1"/>
  <c r="E81"/>
  <c r="H81" s="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H4"/>
  <c r="I4" s="1"/>
  <c r="H3"/>
  <c r="I3" s="1"/>
  <c r="H2"/>
  <c r="I2" s="1"/>
</calcChain>
</file>

<file path=xl/sharedStrings.xml><?xml version="1.0" encoding="utf-8"?>
<sst xmlns="http://schemas.openxmlformats.org/spreadsheetml/2006/main" count="443" uniqueCount="368">
  <si>
    <t>Редни број</t>
  </si>
  <si>
    <t>Број индекса</t>
  </si>
  <si>
    <t xml:space="preserve">Име </t>
  </si>
  <si>
    <t>Презиме</t>
  </si>
  <si>
    <t>569/2016</t>
  </si>
  <si>
    <t>Урош</t>
  </si>
  <si>
    <t>Бошковић</t>
  </si>
  <si>
    <t>587/2016</t>
  </si>
  <si>
    <t>Марија</t>
  </si>
  <si>
    <t>Бажалац</t>
  </si>
  <si>
    <t>625/2017</t>
  </si>
  <si>
    <t>Новак</t>
  </si>
  <si>
    <t>Пајовић</t>
  </si>
  <si>
    <t>642/2017</t>
  </si>
  <si>
    <t>Предраг</t>
  </si>
  <si>
    <t>Николић</t>
  </si>
  <si>
    <t>644/2017</t>
  </si>
  <si>
    <t>Јелена</t>
  </si>
  <si>
    <t>Кочовић</t>
  </si>
  <si>
    <t>607/2018</t>
  </si>
  <si>
    <t>Алекса</t>
  </si>
  <si>
    <t>Ћирковић</t>
  </si>
  <si>
    <t>615/2018</t>
  </si>
  <si>
    <t>Јанко</t>
  </si>
  <si>
    <t>Јовановић</t>
  </si>
  <si>
    <t>624/2018</t>
  </si>
  <si>
    <t>Маја</t>
  </si>
  <si>
    <t>Ракоњац</t>
  </si>
  <si>
    <t>629/2018</t>
  </si>
  <si>
    <t>Александра</t>
  </si>
  <si>
    <t>Спасић</t>
  </si>
  <si>
    <t>630/2018</t>
  </si>
  <si>
    <t>Лазар</t>
  </si>
  <si>
    <t>Мишић</t>
  </si>
  <si>
    <t>632/2018</t>
  </si>
  <si>
    <t>Никола</t>
  </si>
  <si>
    <t>Мировић</t>
  </si>
  <si>
    <t>642/2018</t>
  </si>
  <si>
    <t>Илија</t>
  </si>
  <si>
    <t>Ђорђевић</t>
  </si>
  <si>
    <t>650/2018</t>
  </si>
  <si>
    <t>Тамара</t>
  </si>
  <si>
    <t>Мијачић</t>
  </si>
  <si>
    <t>660/2018</t>
  </si>
  <si>
    <t>606/2019</t>
  </si>
  <si>
    <t>Вељко</t>
  </si>
  <si>
    <t>Кизић</t>
  </si>
  <si>
    <t>610/2019</t>
  </si>
  <si>
    <t>Ђорђе</t>
  </si>
  <si>
    <t>Милосављевић</t>
  </si>
  <si>
    <t>612/2019</t>
  </si>
  <si>
    <t>Филип</t>
  </si>
  <si>
    <t>Чаровић</t>
  </si>
  <si>
    <t>613/2019</t>
  </si>
  <si>
    <t>Стефановић</t>
  </si>
  <si>
    <t>616/2019</t>
  </si>
  <si>
    <t>Михајло</t>
  </si>
  <si>
    <t>Јанковић</t>
  </si>
  <si>
    <t>637/2019</t>
  </si>
  <si>
    <t>Ивановић</t>
  </si>
  <si>
    <t>642/2019</t>
  </si>
  <si>
    <t>Петар</t>
  </si>
  <si>
    <t>Павловић</t>
  </si>
  <si>
    <t>643/2019</t>
  </si>
  <si>
    <t>Михаило</t>
  </si>
  <si>
    <t>Неранџић</t>
  </si>
  <si>
    <t>650/2019</t>
  </si>
  <si>
    <t>Андрија</t>
  </si>
  <si>
    <t>653/2019</t>
  </si>
  <si>
    <t>Теодора</t>
  </si>
  <si>
    <t>Новић</t>
  </si>
  <si>
    <t>656/2019</t>
  </si>
  <si>
    <t>Марко</t>
  </si>
  <si>
    <t>Живановић</t>
  </si>
  <si>
    <t>660/2019</t>
  </si>
  <si>
    <t>Молнар</t>
  </si>
  <si>
    <t>602/2020</t>
  </si>
  <si>
    <t>Владимир</t>
  </si>
  <si>
    <t>Тмушић</t>
  </si>
  <si>
    <t>605/2020</t>
  </si>
  <si>
    <t>Дамјан</t>
  </si>
  <si>
    <t>Пејић</t>
  </si>
  <si>
    <t>612/2020</t>
  </si>
  <si>
    <t>Димитрије</t>
  </si>
  <si>
    <t>Марковић</t>
  </si>
  <si>
    <t>616/2020</t>
  </si>
  <si>
    <t>Данило</t>
  </si>
  <si>
    <t>Миливојевић</t>
  </si>
  <si>
    <t>617/2020</t>
  </si>
  <si>
    <t>Богдановић</t>
  </si>
  <si>
    <t>618/2020</t>
  </si>
  <si>
    <t>Стојановић</t>
  </si>
  <si>
    <t>622/2020</t>
  </si>
  <si>
    <t>Јована</t>
  </si>
  <si>
    <t>626/2020</t>
  </si>
  <si>
    <t>Бечановић</t>
  </si>
  <si>
    <t>627/2020</t>
  </si>
  <si>
    <t>Урошевић</t>
  </si>
  <si>
    <t>628/2020</t>
  </si>
  <si>
    <t>Коста</t>
  </si>
  <si>
    <t>Петровић</t>
  </si>
  <si>
    <t>630/2020</t>
  </si>
  <si>
    <t>Лена</t>
  </si>
  <si>
    <t>Луковић</t>
  </si>
  <si>
    <t>631/2020</t>
  </si>
  <si>
    <t>Витковић</t>
  </si>
  <si>
    <t>633/2020</t>
  </si>
  <si>
    <t>Аница</t>
  </si>
  <si>
    <t>Арсић</t>
  </si>
  <si>
    <t>636/2020</t>
  </si>
  <si>
    <t>Душан</t>
  </si>
  <si>
    <t>Вељковић</t>
  </si>
  <si>
    <t>637/2020</t>
  </si>
  <si>
    <t>642/2020</t>
  </si>
  <si>
    <t>Иван</t>
  </si>
  <si>
    <t>Прокић</t>
  </si>
  <si>
    <t>645/2020</t>
  </si>
  <si>
    <t>Бубања</t>
  </si>
  <si>
    <t>648/2020</t>
  </si>
  <si>
    <t>Матеја</t>
  </si>
  <si>
    <t>Михајловић</t>
  </si>
  <si>
    <t>649/2020</t>
  </si>
  <si>
    <t>Лука</t>
  </si>
  <si>
    <t>Вуковић</t>
  </si>
  <si>
    <t>652/2020</t>
  </si>
  <si>
    <t>Сава</t>
  </si>
  <si>
    <t>Ђурић</t>
  </si>
  <si>
    <t>655/2020</t>
  </si>
  <si>
    <t>Весић</t>
  </si>
  <si>
    <t>658/2020</t>
  </si>
  <si>
    <t>Атанасковић</t>
  </si>
  <si>
    <t>660/2020</t>
  </si>
  <si>
    <t>Гавриловић</t>
  </si>
  <si>
    <t>602/2021</t>
  </si>
  <si>
    <t>Драгољуб</t>
  </si>
  <si>
    <t>Божовић</t>
  </si>
  <si>
    <t>616/2021</t>
  </si>
  <si>
    <t>Давид</t>
  </si>
  <si>
    <t>617/2021</t>
  </si>
  <si>
    <t>Мина</t>
  </si>
  <si>
    <t>Ристић</t>
  </si>
  <si>
    <t>621/2021</t>
  </si>
  <si>
    <t>Димитријевић</t>
  </si>
  <si>
    <t>633/2021</t>
  </si>
  <si>
    <t>Стевић</t>
  </si>
  <si>
    <t>641/2021</t>
  </si>
  <si>
    <t>Богдан</t>
  </si>
  <si>
    <t>Шундовић</t>
  </si>
  <si>
    <t>643/2021</t>
  </si>
  <si>
    <t>Стеван</t>
  </si>
  <si>
    <t>650/2021</t>
  </si>
  <si>
    <t>Вања</t>
  </si>
  <si>
    <t>Барлов</t>
  </si>
  <si>
    <t>651/2021</t>
  </si>
  <si>
    <t>Даница</t>
  </si>
  <si>
    <t>653/2021</t>
  </si>
  <si>
    <t>Ђурђевић</t>
  </si>
  <si>
    <t>655/2021</t>
  </si>
  <si>
    <t>Јован</t>
  </si>
  <si>
    <t>Обрадовић</t>
  </si>
  <si>
    <t>656/2021</t>
  </si>
  <si>
    <t>Огњен</t>
  </si>
  <si>
    <t>Нинковић</t>
  </si>
  <si>
    <t>657/2021</t>
  </si>
  <si>
    <t>Симић</t>
  </si>
  <si>
    <t>658/2021</t>
  </si>
  <si>
    <t>Димић</t>
  </si>
  <si>
    <t>660/2021</t>
  </si>
  <si>
    <t>Дамир</t>
  </si>
  <si>
    <t>Дамњановић</t>
  </si>
  <si>
    <t>601/2022</t>
  </si>
  <si>
    <t>Ана</t>
  </si>
  <si>
    <t>Урукало</t>
  </si>
  <si>
    <t>602/2022</t>
  </si>
  <si>
    <t>Емилија</t>
  </si>
  <si>
    <t>Младеновић</t>
  </si>
  <si>
    <t>603/2022</t>
  </si>
  <si>
    <t>Милунка</t>
  </si>
  <si>
    <t>Васовић</t>
  </si>
  <si>
    <t>604/2022</t>
  </si>
  <si>
    <t>Арсенијевић</t>
  </si>
  <si>
    <t>605/2022</t>
  </si>
  <si>
    <t>Дељанин</t>
  </si>
  <si>
    <t>606/2022</t>
  </si>
  <si>
    <t>Тијана</t>
  </si>
  <si>
    <t>Мијатовић</t>
  </si>
  <si>
    <t>607/2022</t>
  </si>
  <si>
    <t>Милан</t>
  </si>
  <si>
    <t>Аврамовић</t>
  </si>
  <si>
    <t>608/2022</t>
  </si>
  <si>
    <t>Милица</t>
  </si>
  <si>
    <t>Анђелковић</t>
  </si>
  <si>
    <t>609/2022</t>
  </si>
  <si>
    <t>610/2022</t>
  </si>
  <si>
    <t>Тимотијевић</t>
  </si>
  <si>
    <t>611/2022</t>
  </si>
  <si>
    <t>Радуловић</t>
  </si>
  <si>
    <t>612/2022</t>
  </si>
  <si>
    <t>Анита</t>
  </si>
  <si>
    <t>614/2022</t>
  </si>
  <si>
    <t>Анастасија</t>
  </si>
  <si>
    <t>Стевановић</t>
  </si>
  <si>
    <t>615/2022</t>
  </si>
  <si>
    <t>Антонијевић</t>
  </si>
  <si>
    <t>618/2022</t>
  </si>
  <si>
    <t>619/2022</t>
  </si>
  <si>
    <t>Саша</t>
  </si>
  <si>
    <t>Радић</t>
  </si>
  <si>
    <t>620/2022</t>
  </si>
  <si>
    <t>Леповић</t>
  </si>
  <si>
    <t>621/2022</t>
  </si>
  <si>
    <t>Александар</t>
  </si>
  <si>
    <t>Савић</t>
  </si>
  <si>
    <t>622/2022</t>
  </si>
  <si>
    <t>Миличевић</t>
  </si>
  <si>
    <t>623/2022</t>
  </si>
  <si>
    <t>Нина</t>
  </si>
  <si>
    <t>Кнежевић</t>
  </si>
  <si>
    <t>625/2022</t>
  </si>
  <si>
    <t>Невена</t>
  </si>
  <si>
    <t>Ђокић</t>
  </si>
  <si>
    <t>626/2022</t>
  </si>
  <si>
    <t>Ћосовић</t>
  </si>
  <si>
    <t>629/2022</t>
  </si>
  <si>
    <t>630/2022</t>
  </si>
  <si>
    <t>Костић</t>
  </si>
  <si>
    <t>632/2022</t>
  </si>
  <si>
    <t>Катарина</t>
  </si>
  <si>
    <t>Јевтић</t>
  </si>
  <si>
    <t>633/2022</t>
  </si>
  <si>
    <t>Светозар</t>
  </si>
  <si>
    <t>Стеванић</t>
  </si>
  <si>
    <t>634/2022</t>
  </si>
  <si>
    <t>Стефан</t>
  </si>
  <si>
    <t>635/2022</t>
  </si>
  <si>
    <t>Немања</t>
  </si>
  <si>
    <t>Глигоров</t>
  </si>
  <si>
    <t>636/2022</t>
  </si>
  <si>
    <t>Милић</t>
  </si>
  <si>
    <t>637/2022</t>
  </si>
  <si>
    <t>Дурутовић</t>
  </si>
  <si>
    <t>638/2022</t>
  </si>
  <si>
    <t>Миљан</t>
  </si>
  <si>
    <t>Котуровић</t>
  </si>
  <si>
    <t>639/2022</t>
  </si>
  <si>
    <t>Сања</t>
  </si>
  <si>
    <t>Првуловић</t>
  </si>
  <si>
    <t>640/2022</t>
  </si>
  <si>
    <t>Галетин</t>
  </si>
  <si>
    <t>641/2022</t>
  </si>
  <si>
    <t>Милош</t>
  </si>
  <si>
    <t>643/2022</t>
  </si>
  <si>
    <t>645/2022</t>
  </si>
  <si>
    <t>646/2022</t>
  </si>
  <si>
    <t>647/2022</t>
  </si>
  <si>
    <t>Аћимовић</t>
  </si>
  <si>
    <t>648/2022</t>
  </si>
  <si>
    <t>650/2022</t>
  </si>
  <si>
    <t>Ивић</t>
  </si>
  <si>
    <t>651/2022</t>
  </si>
  <si>
    <t>Мрачина</t>
  </si>
  <si>
    <t>652/2022</t>
  </si>
  <si>
    <t>Мила</t>
  </si>
  <si>
    <t>Вуловић</t>
  </si>
  <si>
    <t>653/2022</t>
  </si>
  <si>
    <t>Мајдак</t>
  </si>
  <si>
    <t>654/2022</t>
  </si>
  <si>
    <t>Милетић</t>
  </si>
  <si>
    <t>656/2022</t>
  </si>
  <si>
    <t>657/2022</t>
  </si>
  <si>
    <t>658/2022</t>
  </si>
  <si>
    <t>Ксенија</t>
  </si>
  <si>
    <t>Живковић</t>
  </si>
  <si>
    <t>659/2022</t>
  </si>
  <si>
    <t>Слободан</t>
  </si>
  <si>
    <t>Петковић</t>
  </si>
  <si>
    <t>661/2023</t>
  </si>
  <si>
    <t>Наталија</t>
  </si>
  <si>
    <t>Ристовић</t>
  </si>
  <si>
    <t>Оцена</t>
  </si>
  <si>
    <t>Проценти</t>
  </si>
  <si>
    <t>Бодови</t>
  </si>
  <si>
    <t>Немогуће отворити извештај</t>
  </si>
  <si>
    <t>Минимум бодова за 6</t>
  </si>
  <si>
    <t>Минимум бодова за 7</t>
  </si>
  <si>
    <t>Минимум бодова за 8</t>
  </si>
  <si>
    <t>Минимум бодова за 9</t>
  </si>
  <si>
    <t>Минимум бодова за 10</t>
  </si>
  <si>
    <t>Није положио</t>
  </si>
  <si>
    <t>Укупно</t>
  </si>
  <si>
    <t>koleno</t>
  </si>
  <si>
    <t>К1</t>
  </si>
  <si>
    <t>К2</t>
  </si>
  <si>
    <t>Пројекат</t>
  </si>
  <si>
    <t>67/2021</t>
  </si>
  <si>
    <t>Nikolic</t>
  </si>
  <si>
    <t>Mihajlo</t>
  </si>
  <si>
    <t>24/2021</t>
  </si>
  <si>
    <t>Uros</t>
  </si>
  <si>
    <t>Aksentijevic</t>
  </si>
  <si>
    <t>63/2020</t>
  </si>
  <si>
    <t>Aleksandar</t>
  </si>
  <si>
    <t>Milutinovic</t>
  </si>
  <si>
    <t>41/2021</t>
  </si>
  <si>
    <t>Veljko</t>
  </si>
  <si>
    <t>Djurovic</t>
  </si>
  <si>
    <t>70/2019</t>
  </si>
  <si>
    <t>Mina</t>
  </si>
  <si>
    <t>83/2021</t>
  </si>
  <si>
    <t>Magdalena</t>
  </si>
  <si>
    <t>Stamenovic</t>
  </si>
  <si>
    <t>36/2019</t>
  </si>
  <si>
    <t>Nemanja</t>
  </si>
  <si>
    <t>Zivkovic</t>
  </si>
  <si>
    <t>86/2018</t>
  </si>
  <si>
    <t>Marija</t>
  </si>
  <si>
    <t>Miljkovic</t>
  </si>
  <si>
    <t>56/2021</t>
  </si>
  <si>
    <t>Andjelina</t>
  </si>
  <si>
    <t>Maksimovic</t>
  </si>
  <si>
    <t>67/2020</t>
  </si>
  <si>
    <t>Marko</t>
  </si>
  <si>
    <t>Nenadovic</t>
  </si>
  <si>
    <t>44/2021</t>
  </si>
  <si>
    <t>Dusan</t>
  </si>
  <si>
    <t>Ilic</t>
  </si>
  <si>
    <t>63/2021</t>
  </si>
  <si>
    <t>Kosta</t>
  </si>
  <si>
    <t>Markovic</t>
  </si>
  <si>
    <t>55/2021</t>
  </si>
  <si>
    <t>Djordje</t>
  </si>
  <si>
    <t>Ljubisavljevic</t>
  </si>
  <si>
    <t>61/2021</t>
  </si>
  <si>
    <t>Bogdan</t>
  </si>
  <si>
    <t>Milojevic</t>
  </si>
  <si>
    <t>76/2021</t>
  </si>
  <si>
    <t>Aleksa</t>
  </si>
  <si>
    <t>Radivojevic</t>
  </si>
  <si>
    <t>pogresno povezan razdelnik napona, ali postoji!</t>
  </si>
  <si>
    <t>46/2021</t>
  </si>
  <si>
    <t xml:space="preserve">Marija </t>
  </si>
  <si>
    <t>Jolovic</t>
  </si>
  <si>
    <t>87/2021</t>
  </si>
  <si>
    <t>Todorovic</t>
  </si>
  <si>
    <t>34/2020</t>
  </si>
  <si>
    <t>Veljkovic</t>
  </si>
  <si>
    <t>88/2020</t>
  </si>
  <si>
    <t>Filipovic</t>
  </si>
  <si>
    <t>81/2021</t>
  </si>
  <si>
    <t>Stefan</t>
  </si>
  <si>
    <t>Stanisic</t>
  </si>
  <si>
    <t>89/2021</t>
  </si>
  <si>
    <t>Nevena</t>
  </si>
  <si>
    <t>Tomic</t>
  </si>
  <si>
    <t>58/2021</t>
  </si>
  <si>
    <t>Maksim</t>
  </si>
  <si>
    <t>Sapic</t>
  </si>
  <si>
    <t>71/2020</t>
  </si>
  <si>
    <t>Damjan</t>
  </si>
  <si>
    <t>Pavlovic</t>
  </si>
  <si>
    <t>93/2021</t>
  </si>
  <si>
    <t>Luka</t>
  </si>
  <si>
    <t>Ivanovic</t>
  </si>
  <si>
    <t>52/2021</t>
  </si>
  <si>
    <t>Nikola</t>
  </si>
  <si>
    <t>Lalic</t>
  </si>
  <si>
    <t>50/2020</t>
  </si>
  <si>
    <t>Jovanovic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</si>
</sst>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/d"/>
  </numFmts>
  <fonts count="3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theme="6"/>
        <bgColor theme="6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3" borderId="0" xfId="0" applyFont="1" applyFill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165" fontId="2" fillId="0" borderId="0" xfId="0" applyNumberFormat="1" applyFont="1" applyAlignment="1">
      <alignment horizontal="center"/>
    </xf>
    <xf numFmtId="9" fontId="2" fillId="0" borderId="0" xfId="0" applyNumberFormat="1" applyFont="1" applyAlignment="1"/>
    <xf numFmtId="0" fontId="2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1" fillId="0" borderId="0" xfId="0" applyFont="1" applyAlignment="1"/>
    <xf numFmtId="0" fontId="1" fillId="5" borderId="0" xfId="0" applyFont="1" applyFill="1" applyAlignment="1">
      <alignment horizontal="right"/>
    </xf>
    <xf numFmtId="0" fontId="1" fillId="5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ill="1"/>
    <xf numFmtId="164" fontId="2" fillId="0" borderId="0" xfId="0" applyNumberFormat="1" applyFont="1" applyFill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Alignment="1"/>
    <xf numFmtId="17" fontId="0" fillId="0" borderId="0" xfId="0" applyNumberForma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00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8" sqref="E28"/>
    </sheetView>
  </sheetViews>
  <sheetFormatPr defaultColWidth="12.5703125" defaultRowHeight="15.75" customHeight="1"/>
  <cols>
    <col min="1" max="2" width="12.5703125" style="16"/>
    <col min="3" max="3" width="10.28515625" style="16" customWidth="1"/>
    <col min="4" max="4" width="13" style="16" customWidth="1"/>
    <col min="5" max="5" width="15.28515625" style="16" customWidth="1"/>
    <col min="6" max="8" width="12.5703125" style="16"/>
    <col min="9" max="9" width="19" style="16" customWidth="1"/>
    <col min="10" max="16384" width="12.5703125" style="16"/>
  </cols>
  <sheetData>
    <row r="1" spans="1:24" ht="30" customHeight="1">
      <c r="A1" s="14" t="s">
        <v>0</v>
      </c>
      <c r="B1" s="14" t="s">
        <v>1</v>
      </c>
      <c r="C1" s="14" t="s">
        <v>2</v>
      </c>
      <c r="D1" s="14" t="s">
        <v>3</v>
      </c>
      <c r="E1" s="15" t="s">
        <v>291</v>
      </c>
      <c r="F1" s="15" t="s">
        <v>292</v>
      </c>
      <c r="G1" s="15" t="s">
        <v>293</v>
      </c>
      <c r="H1" s="15" t="s">
        <v>289</v>
      </c>
      <c r="I1" s="15" t="s">
        <v>279</v>
      </c>
    </row>
    <row r="2" spans="1:24" ht="12.75">
      <c r="A2" s="17">
        <v>1</v>
      </c>
      <c r="B2" s="18" t="s">
        <v>294</v>
      </c>
      <c r="C2" s="18" t="s">
        <v>296</v>
      </c>
      <c r="D2" s="18" t="s">
        <v>295</v>
      </c>
      <c r="E2" s="19">
        <v>15</v>
      </c>
      <c r="F2" s="17">
        <v>0</v>
      </c>
      <c r="G2" s="17">
        <v>0</v>
      </c>
      <c r="H2" s="20">
        <f t="shared" ref="H2:H114" si="0">SUM(E2:G2)</f>
        <v>15</v>
      </c>
      <c r="I2" s="21" t="str">
        <f t="shared" ref="I2:I33" si="1">IF(H2&gt;=MinZa10,10,IF(H2&gt;=MinZa9,9,IF(H2&gt;=MinZa8,8,IF(H2&gt;=MinZa7,7,IF(H2&gt;=MinZa6,6,NijePolozio)))))</f>
        <v>Није положио</v>
      </c>
    </row>
    <row r="3" spans="1:24" ht="12.75">
      <c r="A3" s="17">
        <v>2</v>
      </c>
      <c r="B3" s="18" t="s">
        <v>297</v>
      </c>
      <c r="C3" s="18" t="s">
        <v>298</v>
      </c>
      <c r="D3" s="18" t="s">
        <v>299</v>
      </c>
      <c r="E3" s="19">
        <v>15</v>
      </c>
      <c r="F3" s="17"/>
      <c r="G3" s="17">
        <v>0</v>
      </c>
      <c r="H3" s="20">
        <f t="shared" si="0"/>
        <v>15</v>
      </c>
      <c r="I3" s="21" t="str">
        <f t="shared" si="1"/>
        <v>Није положио</v>
      </c>
    </row>
    <row r="4" spans="1:24" ht="12.75">
      <c r="A4" s="17">
        <v>3</v>
      </c>
      <c r="B4" s="18" t="s">
        <v>300</v>
      </c>
      <c r="C4" s="18" t="s">
        <v>301</v>
      </c>
      <c r="D4" s="18" t="s">
        <v>302</v>
      </c>
      <c r="E4" s="19">
        <v>15</v>
      </c>
      <c r="F4" s="17"/>
      <c r="G4" s="17">
        <v>0</v>
      </c>
      <c r="H4" s="20">
        <f t="shared" si="0"/>
        <v>15</v>
      </c>
      <c r="I4" s="21" t="str">
        <f t="shared" si="1"/>
        <v>Није положио</v>
      </c>
    </row>
    <row r="5" spans="1:24" ht="12.75">
      <c r="A5" s="17">
        <v>4</v>
      </c>
      <c r="B5" s="18" t="s">
        <v>303</v>
      </c>
      <c r="C5" s="18" t="s">
        <v>304</v>
      </c>
      <c r="D5" s="18" t="s">
        <v>305</v>
      </c>
      <c r="E5" s="19">
        <v>15</v>
      </c>
      <c r="F5" s="17"/>
      <c r="G5" s="17">
        <v>0</v>
      </c>
      <c r="H5" s="20">
        <f t="shared" si="0"/>
        <v>15</v>
      </c>
      <c r="I5" s="21" t="str">
        <f t="shared" si="1"/>
        <v>Није положио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2.75">
      <c r="A6" s="17">
        <v>5</v>
      </c>
      <c r="B6" s="18" t="s">
        <v>306</v>
      </c>
      <c r="C6" s="18" t="s">
        <v>307</v>
      </c>
      <c r="D6" s="18" t="s">
        <v>295</v>
      </c>
      <c r="E6" s="19">
        <v>15</v>
      </c>
      <c r="F6" s="17"/>
      <c r="G6" s="17">
        <v>0</v>
      </c>
      <c r="H6" s="20">
        <f t="shared" si="0"/>
        <v>15</v>
      </c>
      <c r="I6" s="21" t="str">
        <f t="shared" si="1"/>
        <v>Није положио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12.75">
      <c r="A7" s="17">
        <v>6</v>
      </c>
      <c r="B7" s="18" t="s">
        <v>308</v>
      </c>
      <c r="C7" s="18" t="s">
        <v>309</v>
      </c>
      <c r="D7" s="18" t="s">
        <v>310</v>
      </c>
      <c r="E7" s="19">
        <v>15</v>
      </c>
      <c r="F7" s="17"/>
      <c r="G7" s="17">
        <v>0</v>
      </c>
      <c r="H7" s="20">
        <f t="shared" si="0"/>
        <v>15</v>
      </c>
      <c r="I7" s="21" t="str">
        <f t="shared" si="1"/>
        <v>Није положио</v>
      </c>
    </row>
    <row r="8" spans="1:24" ht="12.75">
      <c r="A8" s="17">
        <v>7</v>
      </c>
      <c r="B8" s="18" t="s">
        <v>311</v>
      </c>
      <c r="C8" s="18" t="s">
        <v>312</v>
      </c>
      <c r="D8" s="18" t="s">
        <v>313</v>
      </c>
      <c r="E8" s="19">
        <v>5</v>
      </c>
      <c r="F8" s="17"/>
      <c r="G8" s="17">
        <v>0</v>
      </c>
      <c r="H8" s="20">
        <f t="shared" si="0"/>
        <v>5</v>
      </c>
      <c r="I8" s="21" t="str">
        <f t="shared" si="1"/>
        <v>Није положио</v>
      </c>
    </row>
    <row r="9" spans="1:24" ht="12.75">
      <c r="A9" s="17">
        <v>8</v>
      </c>
      <c r="B9" s="18" t="s">
        <v>314</v>
      </c>
      <c r="C9" s="18" t="s">
        <v>315</v>
      </c>
      <c r="D9" s="18" t="s">
        <v>316</v>
      </c>
      <c r="E9" s="19">
        <v>5</v>
      </c>
      <c r="F9" s="17"/>
      <c r="G9" s="17">
        <v>0</v>
      </c>
      <c r="H9" s="20">
        <f t="shared" si="0"/>
        <v>5</v>
      </c>
      <c r="I9" s="21" t="str">
        <f t="shared" si="1"/>
        <v>Није положио</v>
      </c>
    </row>
    <row r="10" spans="1:24" ht="12.75">
      <c r="A10" s="17">
        <v>9</v>
      </c>
      <c r="B10" s="18" t="s">
        <v>317</v>
      </c>
      <c r="C10" s="18" t="s">
        <v>318</v>
      </c>
      <c r="D10" s="18" t="s">
        <v>319</v>
      </c>
      <c r="E10" s="19">
        <v>15</v>
      </c>
      <c r="F10" s="17"/>
      <c r="G10" s="17">
        <v>0</v>
      </c>
      <c r="H10" s="20">
        <f t="shared" si="0"/>
        <v>15</v>
      </c>
      <c r="I10" s="21" t="str">
        <f t="shared" si="1"/>
        <v>Није положио</v>
      </c>
    </row>
    <row r="11" spans="1:24" ht="12.75">
      <c r="A11" s="17">
        <v>10</v>
      </c>
      <c r="B11" s="18" t="s">
        <v>320</v>
      </c>
      <c r="C11" s="18" t="s">
        <v>321</v>
      </c>
      <c r="D11" s="18" t="s">
        <v>322</v>
      </c>
      <c r="E11" s="19">
        <v>5</v>
      </c>
      <c r="F11" s="17"/>
      <c r="G11" s="17">
        <v>0</v>
      </c>
      <c r="H11" s="20">
        <f t="shared" si="0"/>
        <v>5</v>
      </c>
      <c r="I11" s="21" t="str">
        <f t="shared" si="1"/>
        <v>Није положио</v>
      </c>
    </row>
    <row r="12" spans="1:24" ht="12.75">
      <c r="A12" s="17">
        <v>11</v>
      </c>
      <c r="B12" s="18" t="s">
        <v>323</v>
      </c>
      <c r="C12" s="18" t="s">
        <v>324</v>
      </c>
      <c r="D12" s="18" t="s">
        <v>325</v>
      </c>
      <c r="E12" s="19">
        <v>15</v>
      </c>
      <c r="F12" s="17"/>
      <c r="G12" s="17">
        <v>0</v>
      </c>
      <c r="H12" s="20">
        <f t="shared" si="0"/>
        <v>15</v>
      </c>
      <c r="I12" s="21" t="str">
        <f t="shared" si="1"/>
        <v>Није положио</v>
      </c>
    </row>
    <row r="13" spans="1:24" ht="12.75">
      <c r="A13" s="17">
        <v>12</v>
      </c>
      <c r="B13" s="18" t="s">
        <v>326</v>
      </c>
      <c r="C13" s="18" t="s">
        <v>327</v>
      </c>
      <c r="D13" s="18" t="s">
        <v>328</v>
      </c>
      <c r="E13" s="19">
        <v>15</v>
      </c>
      <c r="F13" s="17"/>
      <c r="G13" s="17">
        <v>0</v>
      </c>
      <c r="H13" s="20">
        <f t="shared" si="0"/>
        <v>15</v>
      </c>
      <c r="I13" s="21" t="str">
        <f t="shared" si="1"/>
        <v>Није положио</v>
      </c>
    </row>
    <row r="14" spans="1:24" ht="12.75">
      <c r="A14" s="17">
        <v>13</v>
      </c>
      <c r="B14" s="18" t="s">
        <v>329</v>
      </c>
      <c r="C14" s="18" t="s">
        <v>330</v>
      </c>
      <c r="D14" s="18" t="s">
        <v>331</v>
      </c>
      <c r="E14" s="19">
        <v>15</v>
      </c>
      <c r="F14" s="17"/>
      <c r="G14" s="17">
        <v>0</v>
      </c>
      <c r="H14" s="20">
        <f t="shared" si="0"/>
        <v>15</v>
      </c>
      <c r="I14" s="21" t="str">
        <f t="shared" si="1"/>
        <v>Није положио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2.75">
      <c r="A15" s="17">
        <v>14</v>
      </c>
      <c r="B15" s="18" t="s">
        <v>332</v>
      </c>
      <c r="C15" s="18" t="s">
        <v>333</v>
      </c>
      <c r="D15" s="18" t="s">
        <v>334</v>
      </c>
      <c r="E15" s="19">
        <v>15</v>
      </c>
      <c r="F15" s="17"/>
      <c r="G15" s="17">
        <v>0</v>
      </c>
      <c r="H15" s="20">
        <f t="shared" si="0"/>
        <v>15</v>
      </c>
      <c r="I15" s="21" t="str">
        <f t="shared" si="1"/>
        <v>Није положио</v>
      </c>
    </row>
    <row r="16" spans="1:24" ht="12.75">
      <c r="A16" s="17">
        <v>15</v>
      </c>
      <c r="B16" s="18" t="s">
        <v>335</v>
      </c>
      <c r="C16" s="18" t="s">
        <v>336</v>
      </c>
      <c r="D16" s="18" t="s">
        <v>337</v>
      </c>
      <c r="E16" s="19">
        <v>20</v>
      </c>
      <c r="F16" s="17"/>
      <c r="G16" s="17">
        <v>0</v>
      </c>
      <c r="H16" s="20">
        <f t="shared" si="0"/>
        <v>20</v>
      </c>
      <c r="I16" s="21" t="str">
        <f t="shared" si="1"/>
        <v>Није положио</v>
      </c>
      <c r="K16" s="23" t="s">
        <v>338</v>
      </c>
    </row>
    <row r="17" spans="1:11" ht="12.75">
      <c r="A17" s="17">
        <v>16</v>
      </c>
      <c r="B17" s="18" t="s">
        <v>339</v>
      </c>
      <c r="C17" s="18" t="s">
        <v>340</v>
      </c>
      <c r="D17" s="18" t="s">
        <v>341</v>
      </c>
      <c r="E17" s="19">
        <v>15</v>
      </c>
      <c r="F17" s="17"/>
      <c r="G17" s="17">
        <v>0</v>
      </c>
      <c r="H17" s="20">
        <f t="shared" si="0"/>
        <v>15</v>
      </c>
      <c r="I17" s="21" t="str">
        <f t="shared" si="1"/>
        <v>Није положио</v>
      </c>
    </row>
    <row r="18" spans="1:11" ht="12.75">
      <c r="A18" s="17">
        <v>17</v>
      </c>
      <c r="B18" s="18" t="s">
        <v>342</v>
      </c>
      <c r="C18" s="18" t="s">
        <v>330</v>
      </c>
      <c r="D18" s="18" t="s">
        <v>343</v>
      </c>
      <c r="E18" s="19">
        <v>15</v>
      </c>
      <c r="F18" s="17"/>
      <c r="G18" s="17">
        <v>0</v>
      </c>
      <c r="H18" s="20">
        <f t="shared" si="0"/>
        <v>15</v>
      </c>
      <c r="I18" s="21" t="str">
        <f t="shared" si="1"/>
        <v>Није положио</v>
      </c>
    </row>
    <row r="19" spans="1:11" ht="12.75">
      <c r="A19" s="17">
        <v>18</v>
      </c>
      <c r="B19" s="18" t="s">
        <v>344</v>
      </c>
      <c r="C19" s="18" t="s">
        <v>330</v>
      </c>
      <c r="D19" s="18" t="s">
        <v>345</v>
      </c>
      <c r="E19" s="19">
        <v>5</v>
      </c>
      <c r="F19" s="17"/>
      <c r="G19" s="17">
        <v>0</v>
      </c>
      <c r="H19" s="20">
        <f t="shared" si="0"/>
        <v>5</v>
      </c>
      <c r="I19" s="21" t="str">
        <f t="shared" si="1"/>
        <v>Није положио</v>
      </c>
    </row>
    <row r="20" spans="1:11" ht="12.75">
      <c r="A20" s="17">
        <v>19</v>
      </c>
      <c r="B20" s="18" t="s">
        <v>346</v>
      </c>
      <c r="C20" s="18" t="s">
        <v>324</v>
      </c>
      <c r="D20" s="18" t="s">
        <v>347</v>
      </c>
      <c r="E20" s="19">
        <v>5</v>
      </c>
      <c r="F20" s="17"/>
      <c r="G20" s="17">
        <v>0</v>
      </c>
      <c r="H20" s="20">
        <f t="shared" si="0"/>
        <v>5</v>
      </c>
      <c r="I20" s="21" t="str">
        <f t="shared" si="1"/>
        <v>Није положио</v>
      </c>
    </row>
    <row r="21" spans="1:11" ht="12.75">
      <c r="A21" s="17">
        <v>20</v>
      </c>
      <c r="B21" s="18" t="s">
        <v>348</v>
      </c>
      <c r="C21" s="18" t="s">
        <v>349</v>
      </c>
      <c r="D21" s="18" t="s">
        <v>350</v>
      </c>
      <c r="E21" s="19">
        <v>20</v>
      </c>
      <c r="F21" s="17"/>
      <c r="G21" s="17">
        <v>0</v>
      </c>
      <c r="H21" s="20">
        <f t="shared" si="0"/>
        <v>20</v>
      </c>
      <c r="I21" s="21" t="str">
        <f t="shared" si="1"/>
        <v>Није положио</v>
      </c>
      <c r="K21" s="16" t="s">
        <v>338</v>
      </c>
    </row>
    <row r="22" spans="1:11" ht="12.75">
      <c r="A22" s="17">
        <v>21</v>
      </c>
      <c r="B22" s="18" t="s">
        <v>351</v>
      </c>
      <c r="C22" s="18" t="s">
        <v>352</v>
      </c>
      <c r="D22" s="18" t="s">
        <v>353</v>
      </c>
      <c r="E22" s="19">
        <v>15</v>
      </c>
      <c r="F22" s="17"/>
      <c r="G22" s="17">
        <v>0</v>
      </c>
      <c r="H22" s="20">
        <f t="shared" si="0"/>
        <v>15</v>
      </c>
      <c r="I22" s="21" t="str">
        <f t="shared" si="1"/>
        <v>Није положио</v>
      </c>
    </row>
    <row r="23" spans="1:11" ht="12.75">
      <c r="A23" s="17">
        <v>22</v>
      </c>
      <c r="B23" s="18" t="s">
        <v>354</v>
      </c>
      <c r="C23" s="18" t="s">
        <v>355</v>
      </c>
      <c r="D23" s="18" t="s">
        <v>356</v>
      </c>
      <c r="E23" s="19">
        <v>15</v>
      </c>
      <c r="F23" s="17"/>
      <c r="G23" s="17">
        <v>0</v>
      </c>
      <c r="H23" s="20">
        <f t="shared" si="0"/>
        <v>15</v>
      </c>
      <c r="I23" s="21" t="str">
        <f t="shared" si="1"/>
        <v>Није положио</v>
      </c>
    </row>
    <row r="24" spans="1:11" ht="12.75">
      <c r="A24" s="17">
        <v>23</v>
      </c>
      <c r="B24" s="18" t="s">
        <v>357</v>
      </c>
      <c r="C24" s="18" t="s">
        <v>358</v>
      </c>
      <c r="D24" s="18" t="s">
        <v>359</v>
      </c>
      <c r="E24" s="19">
        <v>15</v>
      </c>
      <c r="F24" s="17"/>
      <c r="G24" s="17">
        <v>0</v>
      </c>
      <c r="H24" s="20">
        <f t="shared" si="0"/>
        <v>15</v>
      </c>
      <c r="I24" s="21" t="str">
        <f t="shared" si="1"/>
        <v>Није положио</v>
      </c>
    </row>
    <row r="25" spans="1:11" ht="12.75">
      <c r="A25" s="17">
        <v>24</v>
      </c>
      <c r="B25" s="18" t="s">
        <v>360</v>
      </c>
      <c r="C25" s="18" t="s">
        <v>361</v>
      </c>
      <c r="D25" s="18" t="s">
        <v>362</v>
      </c>
      <c r="E25" s="19">
        <v>25</v>
      </c>
      <c r="F25" s="17"/>
      <c r="G25" s="17">
        <v>0</v>
      </c>
      <c r="H25" s="20">
        <f t="shared" si="0"/>
        <v>25</v>
      </c>
      <c r="I25" s="21" t="str">
        <f t="shared" si="1"/>
        <v>Није положио</v>
      </c>
    </row>
    <row r="26" spans="1:11" ht="12.75">
      <c r="A26" s="17">
        <v>25</v>
      </c>
      <c r="B26" s="18" t="s">
        <v>363</v>
      </c>
      <c r="C26" s="18" t="s">
        <v>364</v>
      </c>
      <c r="D26" s="18" t="s">
        <v>365</v>
      </c>
      <c r="E26" s="19">
        <v>25</v>
      </c>
      <c r="F26" s="17"/>
      <c r="G26" s="17">
        <v>0</v>
      </c>
      <c r="H26" s="20">
        <f t="shared" si="0"/>
        <v>25</v>
      </c>
      <c r="I26" s="21" t="str">
        <f t="shared" si="1"/>
        <v>Није положио</v>
      </c>
    </row>
    <row r="27" spans="1:11" ht="12.75">
      <c r="A27" s="17">
        <v>26</v>
      </c>
      <c r="B27" s="18" t="s">
        <v>366</v>
      </c>
      <c r="C27" s="18" t="s">
        <v>330</v>
      </c>
      <c r="D27" s="18" t="s">
        <v>367</v>
      </c>
      <c r="E27" s="19">
        <v>25</v>
      </c>
      <c r="F27" s="17"/>
      <c r="G27" s="17">
        <v>0</v>
      </c>
      <c r="H27" s="20">
        <f t="shared" si="0"/>
        <v>25</v>
      </c>
      <c r="I27" s="21" t="str">
        <f t="shared" si="1"/>
        <v>Није положио</v>
      </c>
    </row>
    <row r="28" spans="1:11" ht="12.75">
      <c r="A28" s="17">
        <v>27</v>
      </c>
      <c r="B28" s="18"/>
      <c r="C28" s="18"/>
      <c r="D28" s="18"/>
      <c r="E28" s="19"/>
      <c r="F28" s="17"/>
      <c r="G28" s="17">
        <v>0</v>
      </c>
      <c r="H28" s="20">
        <f t="shared" si="0"/>
        <v>0</v>
      </c>
      <c r="I28" s="21" t="str">
        <f t="shared" si="1"/>
        <v>Није положио</v>
      </c>
    </row>
    <row r="29" spans="1:11" ht="12.75">
      <c r="A29" s="17">
        <v>28</v>
      </c>
      <c r="B29" s="18"/>
      <c r="C29" s="18"/>
      <c r="D29" s="18"/>
      <c r="E29" s="19"/>
      <c r="F29" s="17"/>
      <c r="G29" s="17">
        <v>0</v>
      </c>
      <c r="H29" s="20">
        <f t="shared" si="0"/>
        <v>0</v>
      </c>
      <c r="I29" s="21" t="str">
        <f t="shared" si="1"/>
        <v>Није положио</v>
      </c>
    </row>
    <row r="30" spans="1:11" ht="12.75">
      <c r="A30" s="17">
        <v>29</v>
      </c>
      <c r="B30" s="18"/>
      <c r="C30" s="18"/>
      <c r="D30" s="18"/>
      <c r="E30" s="19"/>
      <c r="F30" s="17"/>
      <c r="G30" s="17">
        <v>0</v>
      </c>
      <c r="H30" s="20">
        <f t="shared" si="0"/>
        <v>0</v>
      </c>
      <c r="I30" s="21" t="str">
        <f t="shared" si="1"/>
        <v>Није положио</v>
      </c>
    </row>
    <row r="31" spans="1:11" ht="12.75">
      <c r="A31" s="17">
        <v>30</v>
      </c>
      <c r="B31" s="18"/>
      <c r="C31" s="18"/>
      <c r="D31" s="18"/>
      <c r="E31" s="19"/>
      <c r="F31" s="17"/>
      <c r="G31" s="17">
        <v>0</v>
      </c>
      <c r="H31" s="20">
        <f t="shared" si="0"/>
        <v>0</v>
      </c>
      <c r="I31" s="21" t="str">
        <f t="shared" si="1"/>
        <v>Није положио</v>
      </c>
    </row>
    <row r="32" spans="1:11" ht="12.75">
      <c r="A32" s="17">
        <v>31</v>
      </c>
      <c r="B32" s="18"/>
      <c r="C32" s="18"/>
      <c r="D32" s="18"/>
      <c r="E32" s="19"/>
      <c r="F32" s="17"/>
      <c r="G32" s="17">
        <v>0</v>
      </c>
      <c r="H32" s="20">
        <f t="shared" si="0"/>
        <v>0</v>
      </c>
      <c r="I32" s="21" t="str">
        <f t="shared" si="1"/>
        <v>Није положио</v>
      </c>
    </row>
    <row r="33" spans="1:9" ht="12.75">
      <c r="A33" s="17">
        <v>32</v>
      </c>
      <c r="B33" s="18"/>
      <c r="C33" s="18"/>
      <c r="D33" s="18"/>
      <c r="E33" s="19"/>
      <c r="F33" s="17"/>
      <c r="G33" s="17">
        <v>0</v>
      </c>
      <c r="H33" s="20">
        <f t="shared" si="0"/>
        <v>0</v>
      </c>
      <c r="I33" s="21" t="str">
        <f t="shared" si="1"/>
        <v>Није положио</v>
      </c>
    </row>
    <row r="34" spans="1:9" ht="12.75">
      <c r="A34" s="17">
        <v>33</v>
      </c>
      <c r="B34" s="18"/>
      <c r="C34" s="18"/>
      <c r="D34" s="18"/>
      <c r="E34" s="19"/>
      <c r="F34" s="17"/>
      <c r="G34" s="17">
        <v>0</v>
      </c>
      <c r="H34" s="20">
        <f t="shared" si="0"/>
        <v>0</v>
      </c>
      <c r="I34" s="21" t="str">
        <f t="shared" ref="I34:I65" si="2">IF(H34&gt;=MinZa10,10,IF(H34&gt;=MinZa9,9,IF(H34&gt;=MinZa8,8,IF(H34&gt;=MinZa7,7,IF(H34&gt;=MinZa6,6,NijePolozio)))))</f>
        <v>Није положио</v>
      </c>
    </row>
    <row r="35" spans="1:9" ht="12.75">
      <c r="A35" s="17">
        <v>34</v>
      </c>
      <c r="B35" s="18"/>
      <c r="C35" s="18"/>
      <c r="D35" s="18"/>
      <c r="E35" s="19"/>
      <c r="F35" s="17"/>
      <c r="G35" s="17">
        <v>0</v>
      </c>
      <c r="H35" s="20">
        <f t="shared" si="0"/>
        <v>0</v>
      </c>
      <c r="I35" s="21" t="str">
        <f t="shared" si="2"/>
        <v>Није положио</v>
      </c>
    </row>
    <row r="36" spans="1:9" ht="12.75">
      <c r="A36" s="17">
        <v>35</v>
      </c>
      <c r="B36" s="18"/>
      <c r="C36" s="18"/>
      <c r="D36" s="18"/>
      <c r="E36" s="19"/>
      <c r="F36" s="17"/>
      <c r="G36" s="17">
        <v>0</v>
      </c>
      <c r="H36" s="20">
        <f t="shared" si="0"/>
        <v>0</v>
      </c>
      <c r="I36" s="21" t="str">
        <f t="shared" si="2"/>
        <v>Није положио</v>
      </c>
    </row>
    <row r="37" spans="1:9" ht="12.75">
      <c r="A37" s="17">
        <v>36</v>
      </c>
      <c r="B37" s="18"/>
      <c r="C37" s="18"/>
      <c r="D37" s="18"/>
      <c r="E37" s="19"/>
      <c r="F37" s="17"/>
      <c r="G37" s="17">
        <v>0</v>
      </c>
      <c r="H37" s="20">
        <f t="shared" si="0"/>
        <v>0</v>
      </c>
      <c r="I37" s="21" t="str">
        <f t="shared" si="2"/>
        <v>Није положио</v>
      </c>
    </row>
    <row r="38" spans="1:9" ht="12.75">
      <c r="A38" s="17">
        <v>37</v>
      </c>
      <c r="B38" s="18"/>
      <c r="C38" s="18"/>
      <c r="D38" s="18"/>
      <c r="E38" s="19"/>
      <c r="F38" s="17"/>
      <c r="G38" s="17">
        <v>0</v>
      </c>
      <c r="H38" s="20">
        <f t="shared" si="0"/>
        <v>0</v>
      </c>
      <c r="I38" s="21" t="str">
        <f t="shared" si="2"/>
        <v>Није положио</v>
      </c>
    </row>
    <row r="39" spans="1:9" ht="12.75">
      <c r="A39" s="17">
        <v>38</v>
      </c>
      <c r="B39" s="18"/>
      <c r="C39" s="18"/>
      <c r="D39" s="18"/>
      <c r="E39" s="19"/>
      <c r="F39" s="17"/>
      <c r="G39" s="17">
        <v>0</v>
      </c>
      <c r="H39" s="20">
        <f t="shared" si="0"/>
        <v>0</v>
      </c>
      <c r="I39" s="21" t="str">
        <f t="shared" si="2"/>
        <v>Није положио</v>
      </c>
    </row>
    <row r="40" spans="1:9" ht="12.75">
      <c r="A40" s="17">
        <v>39</v>
      </c>
      <c r="B40" s="18"/>
      <c r="C40" s="18"/>
      <c r="D40" s="18"/>
      <c r="E40" s="19"/>
      <c r="F40" s="17"/>
      <c r="G40" s="17">
        <v>0</v>
      </c>
      <c r="H40" s="20">
        <f t="shared" si="0"/>
        <v>0</v>
      </c>
      <c r="I40" s="21" t="str">
        <f t="shared" si="2"/>
        <v>Није положио</v>
      </c>
    </row>
    <row r="41" spans="1:9" ht="12.75">
      <c r="A41" s="17">
        <v>40</v>
      </c>
      <c r="B41" s="18"/>
      <c r="C41" s="18"/>
      <c r="D41" s="18"/>
      <c r="E41" s="19"/>
      <c r="F41" s="17"/>
      <c r="G41" s="17">
        <v>0</v>
      </c>
      <c r="H41" s="20">
        <f t="shared" si="0"/>
        <v>0</v>
      </c>
      <c r="I41" s="21" t="str">
        <f t="shared" si="2"/>
        <v>Није положио</v>
      </c>
    </row>
    <row r="42" spans="1:9" ht="12.75">
      <c r="A42" s="17">
        <v>41</v>
      </c>
      <c r="B42" s="18"/>
      <c r="C42" s="18"/>
      <c r="D42" s="18"/>
      <c r="E42" s="19"/>
      <c r="F42" s="17"/>
      <c r="G42" s="17">
        <v>0</v>
      </c>
      <c r="H42" s="20">
        <f t="shared" si="0"/>
        <v>0</v>
      </c>
      <c r="I42" s="21" t="str">
        <f t="shared" si="2"/>
        <v>Није положио</v>
      </c>
    </row>
    <row r="43" spans="1:9" ht="12.75">
      <c r="A43" s="17">
        <v>42</v>
      </c>
      <c r="B43" s="18"/>
      <c r="C43" s="18"/>
      <c r="D43" s="18"/>
      <c r="E43" s="19"/>
      <c r="F43" s="17"/>
      <c r="G43" s="17">
        <v>0</v>
      </c>
      <c r="H43" s="20">
        <f t="shared" si="0"/>
        <v>0</v>
      </c>
      <c r="I43" s="21" t="str">
        <f t="shared" si="2"/>
        <v>Није положио</v>
      </c>
    </row>
    <row r="44" spans="1:9" ht="12.75">
      <c r="A44" s="17">
        <v>43</v>
      </c>
      <c r="B44" s="18"/>
      <c r="C44" s="18"/>
      <c r="D44" s="18"/>
      <c r="E44" s="19"/>
      <c r="F44" s="17"/>
      <c r="G44" s="17">
        <v>0</v>
      </c>
      <c r="H44" s="20">
        <f t="shared" si="0"/>
        <v>0</v>
      </c>
      <c r="I44" s="21" t="str">
        <f t="shared" si="2"/>
        <v>Није положио</v>
      </c>
    </row>
    <row r="45" spans="1:9" ht="12.75">
      <c r="A45" s="17">
        <v>44</v>
      </c>
      <c r="B45" s="18"/>
      <c r="C45" s="18"/>
      <c r="D45" s="18"/>
      <c r="E45" s="19"/>
      <c r="F45" s="17"/>
      <c r="G45" s="17">
        <v>0</v>
      </c>
      <c r="H45" s="20">
        <f t="shared" si="0"/>
        <v>0</v>
      </c>
      <c r="I45" s="21" t="str">
        <f t="shared" si="2"/>
        <v>Није положио</v>
      </c>
    </row>
    <row r="46" spans="1:9" ht="12.75">
      <c r="A46" s="17">
        <v>45</v>
      </c>
      <c r="B46" s="18"/>
      <c r="C46" s="18"/>
      <c r="D46" s="18"/>
      <c r="E46" s="19"/>
      <c r="F46" s="17"/>
      <c r="G46" s="17">
        <v>0</v>
      </c>
      <c r="H46" s="20">
        <f t="shared" si="0"/>
        <v>0</v>
      </c>
      <c r="I46" s="21" t="str">
        <f t="shared" si="2"/>
        <v>Није положио</v>
      </c>
    </row>
    <row r="47" spans="1:9" ht="12.75">
      <c r="A47" s="17">
        <v>46</v>
      </c>
      <c r="B47" s="18"/>
      <c r="C47" s="18"/>
      <c r="D47" s="18"/>
      <c r="E47" s="19"/>
      <c r="F47" s="17"/>
      <c r="G47" s="17">
        <v>0</v>
      </c>
      <c r="H47" s="20">
        <f t="shared" si="0"/>
        <v>0</v>
      </c>
      <c r="I47" s="21" t="str">
        <f t="shared" si="2"/>
        <v>Није положио</v>
      </c>
    </row>
    <row r="48" spans="1:9" ht="12.75">
      <c r="A48" s="17">
        <v>47</v>
      </c>
      <c r="B48" s="18"/>
      <c r="C48" s="18"/>
      <c r="D48" s="18"/>
      <c r="E48" s="19"/>
      <c r="F48" s="17"/>
      <c r="G48" s="17">
        <v>0</v>
      </c>
      <c r="H48" s="20">
        <f t="shared" si="0"/>
        <v>0</v>
      </c>
      <c r="I48" s="21" t="str">
        <f t="shared" si="2"/>
        <v>Није положио</v>
      </c>
    </row>
    <row r="49" spans="1:11" ht="12.75">
      <c r="A49" s="17">
        <v>48</v>
      </c>
      <c r="B49" s="18"/>
      <c r="C49" s="18"/>
      <c r="D49" s="18"/>
      <c r="E49" s="19"/>
      <c r="F49" s="17"/>
      <c r="G49" s="17">
        <v>0</v>
      </c>
      <c r="H49" s="20">
        <f t="shared" si="0"/>
        <v>0</v>
      </c>
      <c r="I49" s="21" t="str">
        <f t="shared" si="2"/>
        <v>Није положио</v>
      </c>
    </row>
    <row r="50" spans="1:11" ht="12.75">
      <c r="A50" s="17">
        <v>49</v>
      </c>
      <c r="B50" s="18"/>
      <c r="C50" s="18"/>
      <c r="D50" s="18"/>
      <c r="E50" s="19"/>
      <c r="F50" s="17"/>
      <c r="G50" s="17">
        <v>0</v>
      </c>
      <c r="H50" s="20">
        <f t="shared" si="0"/>
        <v>0</v>
      </c>
      <c r="I50" s="21" t="str">
        <f t="shared" si="2"/>
        <v>Није положио</v>
      </c>
    </row>
    <row r="51" spans="1:11" ht="12.75">
      <c r="A51" s="17">
        <v>50</v>
      </c>
      <c r="B51" s="18"/>
      <c r="C51" s="18"/>
      <c r="D51" s="18"/>
      <c r="E51" s="19"/>
      <c r="F51" s="17"/>
      <c r="G51" s="17">
        <v>0</v>
      </c>
      <c r="H51" s="20">
        <f t="shared" si="0"/>
        <v>0</v>
      </c>
      <c r="I51" s="21" t="str">
        <f t="shared" si="2"/>
        <v>Није положио</v>
      </c>
    </row>
    <row r="52" spans="1:11" ht="12.75">
      <c r="A52" s="17">
        <v>51</v>
      </c>
      <c r="B52" s="18"/>
      <c r="C52" s="18"/>
      <c r="D52" s="18"/>
      <c r="E52" s="19"/>
      <c r="F52" s="17"/>
      <c r="G52" s="17">
        <v>0</v>
      </c>
      <c r="H52" s="20">
        <f t="shared" si="0"/>
        <v>0</v>
      </c>
      <c r="I52" s="21" t="str">
        <f t="shared" si="2"/>
        <v>Није положио</v>
      </c>
      <c r="K52" s="23" t="s">
        <v>290</v>
      </c>
    </row>
    <row r="53" spans="1:11" ht="12.75">
      <c r="A53" s="17">
        <v>52</v>
      </c>
      <c r="B53" s="18"/>
      <c r="C53" s="18"/>
      <c r="D53" s="18"/>
      <c r="E53" s="19"/>
      <c r="F53" s="17"/>
      <c r="G53" s="17">
        <v>0</v>
      </c>
      <c r="H53" s="20">
        <f t="shared" si="0"/>
        <v>0</v>
      </c>
      <c r="I53" s="21" t="str">
        <f t="shared" si="2"/>
        <v>Није положио</v>
      </c>
    </row>
    <row r="54" spans="1:11" ht="12.75">
      <c r="A54" s="17">
        <v>53</v>
      </c>
      <c r="B54" s="18"/>
      <c r="C54" s="18"/>
      <c r="D54" s="18"/>
      <c r="E54" s="19"/>
      <c r="F54" s="17"/>
      <c r="G54" s="17">
        <v>0</v>
      </c>
      <c r="H54" s="20">
        <f t="shared" si="0"/>
        <v>0</v>
      </c>
      <c r="I54" s="21" t="str">
        <f t="shared" si="2"/>
        <v>Није положио</v>
      </c>
    </row>
    <row r="55" spans="1:11" ht="12.75">
      <c r="A55" s="17">
        <v>54</v>
      </c>
      <c r="B55" s="18"/>
      <c r="C55" s="18"/>
      <c r="D55" s="18"/>
      <c r="E55" s="19"/>
      <c r="F55" s="17"/>
      <c r="G55" s="17">
        <v>0</v>
      </c>
      <c r="H55" s="20">
        <f t="shared" si="0"/>
        <v>0</v>
      </c>
      <c r="I55" s="21" t="str">
        <f t="shared" si="2"/>
        <v>Није положио</v>
      </c>
    </row>
    <row r="56" spans="1:11" ht="12.75">
      <c r="A56" s="17">
        <v>55</v>
      </c>
      <c r="B56" s="18"/>
      <c r="C56" s="18"/>
      <c r="D56" s="18"/>
      <c r="E56" s="19"/>
      <c r="F56" s="17"/>
      <c r="G56" s="17">
        <v>0</v>
      </c>
      <c r="H56" s="20">
        <f t="shared" si="0"/>
        <v>0</v>
      </c>
      <c r="I56" s="21" t="str">
        <f t="shared" si="2"/>
        <v>Није положио</v>
      </c>
    </row>
    <row r="57" spans="1:11" ht="12.75">
      <c r="A57" s="17">
        <v>56</v>
      </c>
      <c r="B57" s="18"/>
      <c r="C57" s="18"/>
      <c r="D57" s="18"/>
      <c r="E57" s="19"/>
      <c r="F57" s="17"/>
      <c r="G57" s="17">
        <v>0</v>
      </c>
      <c r="H57" s="20">
        <f t="shared" si="0"/>
        <v>0</v>
      </c>
      <c r="I57" s="21" t="str">
        <f t="shared" si="2"/>
        <v>Није положио</v>
      </c>
    </row>
    <row r="58" spans="1:11" ht="12.75">
      <c r="A58" s="17">
        <v>18</v>
      </c>
      <c r="B58" s="18"/>
      <c r="C58" s="18"/>
      <c r="D58" s="18"/>
      <c r="E58" s="19"/>
      <c r="F58" s="17"/>
      <c r="G58" s="17">
        <v>0</v>
      </c>
      <c r="H58" s="20">
        <f t="shared" si="0"/>
        <v>0</v>
      </c>
      <c r="I58" s="21" t="str">
        <f t="shared" si="2"/>
        <v>Није положио</v>
      </c>
    </row>
    <row r="59" spans="1:11" ht="12.75">
      <c r="A59" s="17">
        <v>58</v>
      </c>
      <c r="B59" s="18"/>
      <c r="C59" s="18"/>
      <c r="D59" s="18"/>
      <c r="E59" s="19"/>
      <c r="F59" s="17"/>
      <c r="G59" s="17">
        <v>0</v>
      </c>
      <c r="H59" s="20">
        <f t="shared" si="0"/>
        <v>0</v>
      </c>
      <c r="I59" s="21" t="str">
        <f t="shared" si="2"/>
        <v>Није положио</v>
      </c>
    </row>
    <row r="60" spans="1:11" ht="12.75">
      <c r="A60" s="17">
        <v>59</v>
      </c>
      <c r="B60" s="18"/>
      <c r="C60" s="18"/>
      <c r="D60" s="18"/>
      <c r="E60" s="19"/>
      <c r="F60" s="17"/>
      <c r="G60" s="17">
        <v>0</v>
      </c>
      <c r="H60" s="20">
        <f t="shared" si="0"/>
        <v>0</v>
      </c>
      <c r="I60" s="21" t="str">
        <f t="shared" si="2"/>
        <v>Није положио</v>
      </c>
    </row>
    <row r="61" spans="1:11" ht="12.75">
      <c r="A61" s="17">
        <v>60</v>
      </c>
      <c r="B61" s="18"/>
      <c r="C61" s="18"/>
      <c r="D61" s="18"/>
      <c r="E61" s="19"/>
      <c r="F61" s="17"/>
      <c r="G61" s="17">
        <v>0</v>
      </c>
      <c r="H61" s="20">
        <f t="shared" si="0"/>
        <v>0</v>
      </c>
      <c r="I61" s="21" t="str">
        <f t="shared" si="2"/>
        <v>Није положио</v>
      </c>
    </row>
    <row r="62" spans="1:11" ht="12.75">
      <c r="A62" s="17">
        <v>61</v>
      </c>
      <c r="B62" s="18"/>
      <c r="C62" s="18"/>
      <c r="D62" s="18"/>
      <c r="E62" s="19"/>
      <c r="F62" s="17"/>
      <c r="G62" s="17">
        <v>0</v>
      </c>
      <c r="H62" s="20">
        <f t="shared" si="0"/>
        <v>0</v>
      </c>
      <c r="I62" s="21" t="str">
        <f t="shared" si="2"/>
        <v>Није положио</v>
      </c>
    </row>
    <row r="63" spans="1:11" ht="12.75">
      <c r="A63" s="17">
        <v>62</v>
      </c>
      <c r="B63" s="18"/>
      <c r="C63" s="18"/>
      <c r="D63" s="18"/>
      <c r="E63" s="19"/>
      <c r="F63" s="17"/>
      <c r="G63" s="17">
        <v>0</v>
      </c>
      <c r="H63" s="20">
        <f t="shared" si="0"/>
        <v>0</v>
      </c>
      <c r="I63" s="21" t="str">
        <f t="shared" si="2"/>
        <v>Није положио</v>
      </c>
    </row>
    <row r="64" spans="1:11" ht="12.75">
      <c r="A64" s="17">
        <v>63</v>
      </c>
      <c r="B64" s="18"/>
      <c r="C64" s="18"/>
      <c r="D64" s="18"/>
      <c r="E64" s="19"/>
      <c r="F64" s="17"/>
      <c r="G64" s="17">
        <v>0</v>
      </c>
      <c r="H64" s="20">
        <f t="shared" si="0"/>
        <v>0</v>
      </c>
      <c r="I64" s="21" t="str">
        <f t="shared" si="2"/>
        <v>Није положио</v>
      </c>
    </row>
    <row r="65" spans="1:24" ht="12.75">
      <c r="A65" s="17">
        <v>64</v>
      </c>
      <c r="B65" s="18"/>
      <c r="C65" s="18"/>
      <c r="D65" s="18"/>
      <c r="E65" s="19"/>
      <c r="F65" s="17"/>
      <c r="G65" s="17">
        <v>0</v>
      </c>
      <c r="H65" s="20">
        <f t="shared" si="0"/>
        <v>0</v>
      </c>
      <c r="I65" s="21" t="str">
        <f t="shared" si="2"/>
        <v>Није положио</v>
      </c>
    </row>
    <row r="66" spans="1:24" ht="12.75">
      <c r="A66" s="17">
        <v>65</v>
      </c>
      <c r="B66" s="18"/>
      <c r="C66" s="18"/>
      <c r="D66" s="18"/>
      <c r="E66" s="19"/>
      <c r="F66" s="17"/>
      <c r="G66" s="17">
        <v>0</v>
      </c>
      <c r="H66" s="20">
        <f t="shared" si="0"/>
        <v>0</v>
      </c>
      <c r="I66" s="21" t="str">
        <f t="shared" ref="I66:I97" si="3">IF(H66&gt;=MinZa10,10,IF(H66&gt;=MinZa9,9,IF(H66&gt;=MinZa8,8,IF(H66&gt;=MinZa7,7,IF(H66&gt;=MinZa6,6,NijePolozio)))))</f>
        <v>Није положио</v>
      </c>
    </row>
    <row r="67" spans="1:24" ht="12.75">
      <c r="A67" s="17">
        <v>66</v>
      </c>
      <c r="B67" s="18"/>
      <c r="C67" s="18"/>
      <c r="D67" s="18"/>
      <c r="E67" s="19"/>
      <c r="F67" s="17"/>
      <c r="G67" s="17">
        <v>0</v>
      </c>
      <c r="H67" s="20">
        <f t="shared" si="0"/>
        <v>0</v>
      </c>
      <c r="I67" s="21" t="str">
        <f t="shared" si="3"/>
        <v>Није положио</v>
      </c>
    </row>
    <row r="68" spans="1:24" ht="12.75">
      <c r="A68" s="17">
        <v>67</v>
      </c>
      <c r="B68" s="18"/>
      <c r="C68" s="18"/>
      <c r="D68" s="18"/>
      <c r="E68" s="19"/>
      <c r="F68" s="17"/>
      <c r="G68" s="17">
        <v>0</v>
      </c>
      <c r="H68" s="20">
        <f t="shared" si="0"/>
        <v>0</v>
      </c>
      <c r="I68" s="21" t="str">
        <f t="shared" si="3"/>
        <v>Није положио</v>
      </c>
    </row>
    <row r="69" spans="1:24" ht="12.75">
      <c r="A69" s="17">
        <v>68</v>
      </c>
      <c r="B69" s="18"/>
      <c r="C69" s="18"/>
      <c r="D69" s="18"/>
      <c r="E69" s="19"/>
      <c r="F69" s="17"/>
      <c r="G69" s="17">
        <v>0</v>
      </c>
      <c r="H69" s="20">
        <f t="shared" si="0"/>
        <v>0</v>
      </c>
      <c r="I69" s="21" t="str">
        <f t="shared" si="3"/>
        <v>Није положио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1:24" ht="12.75">
      <c r="A70" s="17">
        <v>69</v>
      </c>
      <c r="B70" s="18"/>
      <c r="C70" s="18"/>
      <c r="D70" s="18"/>
      <c r="E70" s="19"/>
      <c r="F70" s="17"/>
      <c r="G70" s="17">
        <v>0</v>
      </c>
      <c r="H70" s="20">
        <f t="shared" si="0"/>
        <v>0</v>
      </c>
      <c r="I70" s="21" t="str">
        <f t="shared" si="3"/>
        <v>Није положио</v>
      </c>
    </row>
    <row r="71" spans="1:24" ht="12.75">
      <c r="A71" s="17">
        <v>70</v>
      </c>
      <c r="B71" s="18"/>
      <c r="C71" s="18"/>
      <c r="D71" s="18"/>
      <c r="E71" s="19"/>
      <c r="F71" s="17"/>
      <c r="G71" s="17">
        <v>0</v>
      </c>
      <c r="H71" s="20">
        <f t="shared" si="0"/>
        <v>0</v>
      </c>
      <c r="I71" s="21" t="str">
        <f t="shared" si="3"/>
        <v>Није положио</v>
      </c>
    </row>
    <row r="72" spans="1:24" ht="12.75">
      <c r="A72" s="17">
        <v>71</v>
      </c>
      <c r="B72" s="18"/>
      <c r="C72" s="18"/>
      <c r="D72" s="18"/>
      <c r="E72" s="19"/>
      <c r="F72" s="17"/>
      <c r="G72" s="17">
        <v>0</v>
      </c>
      <c r="H72" s="20">
        <f t="shared" si="0"/>
        <v>0</v>
      </c>
      <c r="I72" s="21" t="str">
        <f t="shared" si="3"/>
        <v>Није положио</v>
      </c>
    </row>
    <row r="73" spans="1:24" ht="12.75">
      <c r="A73" s="17">
        <v>72</v>
      </c>
      <c r="B73" s="23"/>
      <c r="C73" s="23"/>
      <c r="D73" s="23"/>
      <c r="E73" s="19"/>
      <c r="F73" s="17"/>
      <c r="G73" s="17">
        <v>0</v>
      </c>
      <c r="H73" s="20">
        <f t="shared" si="0"/>
        <v>0</v>
      </c>
      <c r="I73" s="21" t="str">
        <f t="shared" si="3"/>
        <v>Није положио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1:24" ht="12.75">
      <c r="A74" s="17">
        <v>73</v>
      </c>
      <c r="B74" s="23"/>
      <c r="C74" s="23"/>
      <c r="D74" s="23"/>
      <c r="E74" s="19"/>
      <c r="F74" s="17"/>
      <c r="G74" s="17">
        <v>0</v>
      </c>
      <c r="H74" s="20">
        <f t="shared" si="0"/>
        <v>0</v>
      </c>
      <c r="I74" s="21" t="str">
        <f t="shared" si="3"/>
        <v>Није положио</v>
      </c>
    </row>
    <row r="75" spans="1:24" ht="12.75">
      <c r="A75" s="17">
        <v>74</v>
      </c>
      <c r="B75" s="23"/>
      <c r="C75" s="23"/>
      <c r="D75" s="23"/>
      <c r="E75" s="19"/>
      <c r="F75" s="17"/>
      <c r="G75" s="17">
        <v>0</v>
      </c>
      <c r="H75" s="20">
        <f t="shared" si="0"/>
        <v>0</v>
      </c>
      <c r="I75" s="21" t="str">
        <f t="shared" si="3"/>
        <v>Није положио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1:24" ht="12.75">
      <c r="A76" s="17">
        <v>75</v>
      </c>
      <c r="B76" s="23"/>
      <c r="C76" s="23"/>
      <c r="D76" s="23"/>
      <c r="E76" s="19"/>
      <c r="F76" s="17"/>
      <c r="G76" s="17">
        <v>0</v>
      </c>
      <c r="H76" s="20">
        <f t="shared" si="0"/>
        <v>0</v>
      </c>
      <c r="I76" s="21" t="str">
        <f t="shared" si="3"/>
        <v>Није положио</v>
      </c>
    </row>
    <row r="77" spans="1:24" ht="12.75">
      <c r="A77" s="17">
        <v>76</v>
      </c>
      <c r="B77" s="23"/>
      <c r="C77" s="23"/>
      <c r="D77" s="23"/>
      <c r="E77" s="19"/>
      <c r="F77" s="17"/>
      <c r="G77" s="17">
        <v>0</v>
      </c>
      <c r="H77" s="20">
        <f t="shared" si="0"/>
        <v>0</v>
      </c>
      <c r="I77" s="21" t="str">
        <f t="shared" si="3"/>
        <v>Није положио</v>
      </c>
    </row>
    <row r="78" spans="1:24" ht="12.75">
      <c r="A78" s="17">
        <v>77</v>
      </c>
      <c r="B78" s="23"/>
      <c r="C78" s="23"/>
      <c r="D78" s="23"/>
      <c r="E78" s="19"/>
      <c r="F78" s="17"/>
      <c r="G78" s="17">
        <v>0</v>
      </c>
      <c r="H78" s="20">
        <f t="shared" si="0"/>
        <v>0</v>
      </c>
      <c r="I78" s="21" t="str">
        <f t="shared" si="3"/>
        <v>Није положио</v>
      </c>
    </row>
    <row r="79" spans="1:24" ht="12.75">
      <c r="A79" s="17">
        <v>78</v>
      </c>
      <c r="B79" s="24"/>
      <c r="C79" s="23"/>
      <c r="D79" s="23"/>
      <c r="E79" s="19"/>
      <c r="F79" s="17"/>
      <c r="G79" s="17">
        <v>0</v>
      </c>
      <c r="H79" s="20">
        <f t="shared" si="0"/>
        <v>0</v>
      </c>
      <c r="I79" s="21" t="str">
        <f t="shared" si="3"/>
        <v>Није положио</v>
      </c>
    </row>
    <row r="80" spans="1:24" ht="12.75">
      <c r="A80" s="17">
        <v>79</v>
      </c>
      <c r="B80" s="23"/>
      <c r="C80" s="23"/>
      <c r="D80" s="23"/>
      <c r="E80" s="19"/>
      <c r="F80" s="17"/>
      <c r="G80" s="17">
        <v>0</v>
      </c>
      <c r="H80" s="20">
        <f t="shared" si="0"/>
        <v>0</v>
      </c>
      <c r="I80" s="21" t="str">
        <f t="shared" si="3"/>
        <v>Није положио</v>
      </c>
    </row>
    <row r="81" spans="1:24" ht="12.75">
      <c r="A81" s="17">
        <v>80</v>
      </c>
      <c r="E81" s="19" t="e">
        <f>VLOOKUP(B81, 'Први колоквијум'!B:G, 6, FALSE)</f>
        <v>#N/A</v>
      </c>
      <c r="F81" s="17"/>
      <c r="G81" s="17">
        <v>0</v>
      </c>
      <c r="H81" s="20" t="e">
        <f t="shared" si="0"/>
        <v>#N/A</v>
      </c>
      <c r="I81" s="21" t="e">
        <f t="shared" si="3"/>
        <v>#N/A</v>
      </c>
    </row>
    <row r="82" spans="1:24" ht="12.75">
      <c r="A82" s="17">
        <v>81</v>
      </c>
      <c r="E82" s="19" t="e">
        <f>VLOOKUP(B82, 'Први колоквијум'!B:G, 6, FALSE)</f>
        <v>#N/A</v>
      </c>
      <c r="F82" s="17"/>
      <c r="G82" s="17">
        <v>0</v>
      </c>
      <c r="H82" s="20" t="e">
        <f t="shared" si="0"/>
        <v>#N/A</v>
      </c>
      <c r="I82" s="21" t="e">
        <f t="shared" si="3"/>
        <v>#N/A</v>
      </c>
    </row>
    <row r="83" spans="1:24" ht="12.75">
      <c r="A83" s="17">
        <v>82</v>
      </c>
      <c r="E83" s="19" t="e">
        <f>VLOOKUP(B83, 'Први колоквијум'!B:G, 6, FALSE)</f>
        <v>#N/A</v>
      </c>
      <c r="F83" s="17"/>
      <c r="G83" s="17">
        <v>0</v>
      </c>
      <c r="H83" s="20" t="e">
        <f t="shared" si="0"/>
        <v>#N/A</v>
      </c>
      <c r="I83" s="21" t="e">
        <f t="shared" si="3"/>
        <v>#N/A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ht="12.75">
      <c r="A84" s="17">
        <v>83</v>
      </c>
      <c r="E84" s="19" t="e">
        <f>VLOOKUP(B84, 'Први колоквијум'!B:G, 6, FALSE)</f>
        <v>#N/A</v>
      </c>
      <c r="F84" s="17"/>
      <c r="G84" s="17">
        <v>0</v>
      </c>
      <c r="H84" s="20" t="e">
        <f t="shared" si="0"/>
        <v>#N/A</v>
      </c>
      <c r="I84" s="21" t="e">
        <f t="shared" si="3"/>
        <v>#N/A</v>
      </c>
    </row>
    <row r="85" spans="1:24" ht="12.75">
      <c r="A85" s="17">
        <v>84</v>
      </c>
      <c r="E85" s="19" t="e">
        <f>VLOOKUP(B85, 'Први колоквијум'!B:G, 6, FALSE)</f>
        <v>#N/A</v>
      </c>
      <c r="F85" s="17"/>
      <c r="G85" s="17">
        <v>0</v>
      </c>
      <c r="H85" s="20" t="e">
        <f t="shared" si="0"/>
        <v>#N/A</v>
      </c>
      <c r="I85" s="21" t="e">
        <f t="shared" si="3"/>
        <v>#N/A</v>
      </c>
    </row>
    <row r="86" spans="1:24" ht="12.75">
      <c r="A86" s="17">
        <v>85</v>
      </c>
      <c r="E86" s="19" t="e">
        <f>VLOOKUP(B86, 'Први колоквијум'!B:G, 6, FALSE)</f>
        <v>#N/A</v>
      </c>
      <c r="F86" s="17"/>
      <c r="G86" s="17">
        <v>0</v>
      </c>
      <c r="H86" s="20" t="e">
        <f t="shared" si="0"/>
        <v>#N/A</v>
      </c>
      <c r="I86" s="21" t="e">
        <f t="shared" si="3"/>
        <v>#N/A</v>
      </c>
    </row>
    <row r="87" spans="1:24" ht="12.75">
      <c r="A87" s="17">
        <v>86</v>
      </c>
      <c r="E87" s="19" t="e">
        <f>VLOOKUP(B87, 'Први колоквијум'!B:G, 6, FALSE)</f>
        <v>#N/A</v>
      </c>
      <c r="F87" s="17"/>
      <c r="G87" s="17">
        <v>0</v>
      </c>
      <c r="H87" s="20" t="e">
        <f t="shared" si="0"/>
        <v>#N/A</v>
      </c>
      <c r="I87" s="21" t="e">
        <f t="shared" si="3"/>
        <v>#N/A</v>
      </c>
    </row>
    <row r="88" spans="1:24" ht="12.75">
      <c r="A88" s="17">
        <v>87</v>
      </c>
      <c r="E88" s="19" t="e">
        <f>VLOOKUP(B88, 'Први колоквијум'!B:G, 6, FALSE)</f>
        <v>#N/A</v>
      </c>
      <c r="F88" s="17"/>
      <c r="G88" s="17">
        <v>0</v>
      </c>
      <c r="H88" s="20" t="e">
        <f t="shared" si="0"/>
        <v>#N/A</v>
      </c>
      <c r="I88" s="21" t="e">
        <f t="shared" si="3"/>
        <v>#N/A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ht="12.75">
      <c r="A89" s="17">
        <v>88</v>
      </c>
      <c r="E89" s="19" t="e">
        <f>VLOOKUP(B89, 'Први колоквијум'!B:G, 6, FALSE)</f>
        <v>#N/A</v>
      </c>
      <c r="F89" s="17"/>
      <c r="G89" s="17">
        <v>0</v>
      </c>
      <c r="H89" s="20" t="e">
        <f t="shared" si="0"/>
        <v>#N/A</v>
      </c>
      <c r="I89" s="21" t="e">
        <f t="shared" si="3"/>
        <v>#N/A</v>
      </c>
    </row>
    <row r="90" spans="1:24" ht="12.75">
      <c r="A90" s="17">
        <v>89</v>
      </c>
      <c r="E90" s="19" t="e">
        <f>VLOOKUP(B90, 'Први колоквијум'!B:G, 6, FALSE)</f>
        <v>#N/A</v>
      </c>
      <c r="F90" s="17"/>
      <c r="G90" s="17">
        <v>0</v>
      </c>
      <c r="H90" s="20" t="e">
        <f t="shared" si="0"/>
        <v>#N/A</v>
      </c>
      <c r="I90" s="21" t="e">
        <f t="shared" si="3"/>
        <v>#N/A</v>
      </c>
    </row>
    <row r="91" spans="1:24" ht="12.75">
      <c r="A91" s="17">
        <v>90</v>
      </c>
      <c r="E91" s="19" t="e">
        <f>VLOOKUP(B91, 'Први колоквијум'!B:G, 6, FALSE)</f>
        <v>#N/A</v>
      </c>
      <c r="F91" s="17"/>
      <c r="G91" s="17">
        <v>0</v>
      </c>
      <c r="H91" s="20" t="e">
        <f t="shared" si="0"/>
        <v>#N/A</v>
      </c>
      <c r="I91" s="21" t="e">
        <f t="shared" si="3"/>
        <v>#N/A</v>
      </c>
    </row>
    <row r="92" spans="1:24" ht="12.75">
      <c r="A92" s="17">
        <v>91</v>
      </c>
      <c r="E92" s="19" t="e">
        <f>VLOOKUP(B92, 'Први колоквијум'!B:G, 6, FALSE)</f>
        <v>#N/A</v>
      </c>
      <c r="F92" s="17"/>
      <c r="G92" s="17">
        <v>0</v>
      </c>
      <c r="H92" s="20" t="e">
        <f t="shared" si="0"/>
        <v>#N/A</v>
      </c>
      <c r="I92" s="21" t="e">
        <f t="shared" si="3"/>
        <v>#N/A</v>
      </c>
    </row>
    <row r="93" spans="1:24" ht="12.75">
      <c r="A93" s="17">
        <v>92</v>
      </c>
      <c r="E93" s="19" t="e">
        <f>VLOOKUP(B93, 'Први колоквијум'!B:G, 6, FALSE)</f>
        <v>#N/A</v>
      </c>
      <c r="F93" s="17"/>
      <c r="G93" s="17">
        <v>0</v>
      </c>
      <c r="H93" s="20" t="e">
        <f t="shared" si="0"/>
        <v>#N/A</v>
      </c>
      <c r="I93" s="21" t="e">
        <f t="shared" si="3"/>
        <v>#N/A</v>
      </c>
    </row>
    <row r="94" spans="1:24" ht="12.75">
      <c r="A94" s="17">
        <v>93</v>
      </c>
      <c r="E94" s="19" t="e">
        <f>VLOOKUP(B94, 'Први колоквијум'!B:G, 6, FALSE)</f>
        <v>#N/A</v>
      </c>
      <c r="F94" s="17"/>
      <c r="G94" s="17">
        <v>0</v>
      </c>
      <c r="H94" s="20" t="e">
        <f t="shared" si="0"/>
        <v>#N/A</v>
      </c>
      <c r="I94" s="21" t="e">
        <f t="shared" si="3"/>
        <v>#N/A</v>
      </c>
    </row>
    <row r="95" spans="1:24" ht="12.75">
      <c r="A95" s="17">
        <v>94</v>
      </c>
      <c r="E95" s="19" t="e">
        <f>VLOOKUP(B95, 'Први колоквијум'!B:G, 6, FALSE)</f>
        <v>#N/A</v>
      </c>
      <c r="F95" s="17"/>
      <c r="G95" s="17">
        <v>0</v>
      </c>
      <c r="H95" s="20" t="e">
        <f t="shared" si="0"/>
        <v>#N/A</v>
      </c>
      <c r="I95" s="21" t="e">
        <f t="shared" si="3"/>
        <v>#N/A</v>
      </c>
    </row>
    <row r="96" spans="1:24" ht="12.75">
      <c r="A96" s="17">
        <v>95</v>
      </c>
      <c r="E96" s="19" t="e">
        <f>VLOOKUP(B96, 'Први колоквијум'!B:G, 6, FALSE)</f>
        <v>#N/A</v>
      </c>
      <c r="F96" s="17"/>
      <c r="G96" s="17">
        <v>0</v>
      </c>
      <c r="H96" s="20" t="e">
        <f t="shared" si="0"/>
        <v>#N/A</v>
      </c>
      <c r="I96" s="21" t="e">
        <f t="shared" si="3"/>
        <v>#N/A</v>
      </c>
    </row>
    <row r="97" spans="1:24" ht="12.75">
      <c r="A97" s="17">
        <v>96</v>
      </c>
      <c r="E97" s="19" t="e">
        <f>VLOOKUP(B97, 'Први колоквијум'!B:G, 6, FALSE)</f>
        <v>#N/A</v>
      </c>
      <c r="F97" s="17"/>
      <c r="G97" s="17">
        <v>0</v>
      </c>
      <c r="H97" s="20" t="e">
        <f t="shared" si="0"/>
        <v>#N/A</v>
      </c>
      <c r="I97" s="21" t="e">
        <f t="shared" si="3"/>
        <v>#N/A</v>
      </c>
    </row>
    <row r="98" spans="1:24" ht="12.75">
      <c r="A98" s="17">
        <v>97</v>
      </c>
      <c r="E98" s="19" t="e">
        <f>VLOOKUP(B98, 'Први колоквијум'!B:G, 6, FALSE)</f>
        <v>#N/A</v>
      </c>
      <c r="F98" s="17"/>
      <c r="G98" s="17">
        <v>0</v>
      </c>
      <c r="H98" s="20" t="e">
        <f t="shared" si="0"/>
        <v>#N/A</v>
      </c>
      <c r="I98" s="21" t="e">
        <f t="shared" ref="I98:I114" si="4">IF(H98&gt;=MinZa10,10,IF(H98&gt;=MinZa9,9,IF(H98&gt;=MinZa8,8,IF(H98&gt;=MinZa7,7,IF(H98&gt;=MinZa6,6,NijePolozio)))))</f>
        <v>#N/A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ht="12.75">
      <c r="A99" s="17">
        <v>98</v>
      </c>
      <c r="E99" s="19" t="e">
        <f>VLOOKUP(B99, 'Први колоквијум'!B:G, 6, FALSE)</f>
        <v>#N/A</v>
      </c>
      <c r="F99" s="17"/>
      <c r="G99" s="17">
        <v>0</v>
      </c>
      <c r="H99" s="20" t="e">
        <f t="shared" si="0"/>
        <v>#N/A</v>
      </c>
      <c r="I99" s="21" t="e">
        <f t="shared" si="4"/>
        <v>#N/A</v>
      </c>
    </row>
    <row r="100" spans="1:24" ht="12.75">
      <c r="A100" s="17">
        <v>99</v>
      </c>
      <c r="E100" s="19" t="e">
        <f>VLOOKUP(B100, 'Први колоквијум'!B:G, 6, FALSE)</f>
        <v>#N/A</v>
      </c>
      <c r="F100" s="17"/>
      <c r="G100" s="17">
        <v>0</v>
      </c>
      <c r="H100" s="20" t="e">
        <f t="shared" si="0"/>
        <v>#N/A</v>
      </c>
      <c r="I100" s="21" t="e">
        <f t="shared" si="4"/>
        <v>#N/A</v>
      </c>
    </row>
    <row r="101" spans="1:24" ht="12.75">
      <c r="A101" s="17">
        <v>100</v>
      </c>
      <c r="E101" s="19" t="e">
        <f>VLOOKUP(B101, 'Први колоквијум'!B:G, 6, FALSE)</f>
        <v>#N/A</v>
      </c>
      <c r="F101" s="17"/>
      <c r="G101" s="17">
        <v>0</v>
      </c>
      <c r="H101" s="20" t="e">
        <f t="shared" si="0"/>
        <v>#N/A</v>
      </c>
      <c r="I101" s="21" t="e">
        <f t="shared" si="4"/>
        <v>#N/A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ht="12.75">
      <c r="A102" s="17">
        <v>101</v>
      </c>
      <c r="E102" s="19" t="e">
        <f>VLOOKUP(B102, 'Први колоквијум'!B:G, 6, FALSE)</f>
        <v>#N/A</v>
      </c>
      <c r="F102" s="17"/>
      <c r="G102" s="17">
        <v>0</v>
      </c>
      <c r="H102" s="20" t="e">
        <f t="shared" si="0"/>
        <v>#N/A</v>
      </c>
      <c r="I102" s="21" t="e">
        <f t="shared" si="4"/>
        <v>#N/A</v>
      </c>
    </row>
    <row r="103" spans="1:24" ht="12.75">
      <c r="A103" s="17">
        <v>102</v>
      </c>
      <c r="E103" s="19" t="e">
        <f>VLOOKUP(B103, 'Први колоквијум'!B:G, 6, FALSE)</f>
        <v>#N/A</v>
      </c>
      <c r="F103" s="17"/>
      <c r="G103" s="17">
        <v>0</v>
      </c>
      <c r="H103" s="20" t="e">
        <f t="shared" si="0"/>
        <v>#N/A</v>
      </c>
      <c r="I103" s="21" t="e">
        <f t="shared" si="4"/>
        <v>#N/A</v>
      </c>
    </row>
    <row r="104" spans="1:24" ht="12.75">
      <c r="A104" s="17">
        <v>103</v>
      </c>
      <c r="E104" s="19" t="e">
        <f>VLOOKUP(B104, 'Први колоквијум'!B:G, 6, FALSE)</f>
        <v>#N/A</v>
      </c>
      <c r="F104" s="17"/>
      <c r="G104" s="17">
        <v>0</v>
      </c>
      <c r="H104" s="20" t="e">
        <f t="shared" si="0"/>
        <v>#N/A</v>
      </c>
      <c r="I104" s="21" t="e">
        <f t="shared" si="4"/>
        <v>#N/A</v>
      </c>
    </row>
    <row r="105" spans="1:24" ht="12.75">
      <c r="A105" s="17">
        <v>104</v>
      </c>
      <c r="E105" s="19" t="e">
        <f>VLOOKUP(B105, 'Први колоквијум'!B:G, 6, FALSE)</f>
        <v>#N/A</v>
      </c>
      <c r="F105" s="17"/>
      <c r="G105" s="17">
        <v>0</v>
      </c>
      <c r="H105" s="20" t="e">
        <f t="shared" si="0"/>
        <v>#N/A</v>
      </c>
      <c r="I105" s="21" t="e">
        <f t="shared" si="4"/>
        <v>#N/A</v>
      </c>
    </row>
    <row r="106" spans="1:24" ht="12.75">
      <c r="A106" s="17">
        <v>105</v>
      </c>
      <c r="E106" s="19" t="e">
        <f>VLOOKUP(B106, 'Први колоквијум'!B:G, 6, FALSE)</f>
        <v>#N/A</v>
      </c>
      <c r="F106" s="17"/>
      <c r="G106" s="17">
        <v>0</v>
      </c>
      <c r="H106" s="20" t="e">
        <f t="shared" si="0"/>
        <v>#N/A</v>
      </c>
      <c r="I106" s="21" t="e">
        <f t="shared" si="4"/>
        <v>#N/A</v>
      </c>
    </row>
    <row r="107" spans="1:24" ht="12.75">
      <c r="A107" s="17">
        <v>106</v>
      </c>
      <c r="E107" s="19" t="e">
        <f>VLOOKUP(B107, 'Први колоквијум'!B:G, 6, FALSE)</f>
        <v>#N/A</v>
      </c>
      <c r="F107" s="17"/>
      <c r="G107" s="17">
        <v>0</v>
      </c>
      <c r="H107" s="20" t="e">
        <f t="shared" si="0"/>
        <v>#N/A</v>
      </c>
      <c r="I107" s="21" t="e">
        <f t="shared" si="4"/>
        <v>#N/A</v>
      </c>
    </row>
    <row r="108" spans="1:24" ht="12.75">
      <c r="A108" s="17">
        <v>107</v>
      </c>
      <c r="E108" s="19" t="e">
        <f>VLOOKUP(B108, 'Први колоквијум'!B:G, 6, FALSE)</f>
        <v>#N/A</v>
      </c>
      <c r="F108" s="17"/>
      <c r="G108" s="17">
        <v>0</v>
      </c>
      <c r="H108" s="20" t="e">
        <f t="shared" si="0"/>
        <v>#N/A</v>
      </c>
      <c r="I108" s="21" t="e">
        <f t="shared" si="4"/>
        <v>#N/A</v>
      </c>
    </row>
    <row r="109" spans="1:24" ht="12.75">
      <c r="A109" s="17">
        <v>108</v>
      </c>
      <c r="E109" s="19" t="e">
        <f>VLOOKUP(B109, 'Први колоквијум'!B:G, 6, FALSE)</f>
        <v>#N/A</v>
      </c>
      <c r="F109" s="17"/>
      <c r="G109" s="17">
        <v>0</v>
      </c>
      <c r="H109" s="20" t="e">
        <f t="shared" si="0"/>
        <v>#N/A</v>
      </c>
      <c r="I109" s="21" t="e">
        <f t="shared" si="4"/>
        <v>#N/A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ht="12.75">
      <c r="A110" s="17">
        <v>109</v>
      </c>
      <c r="E110" s="19" t="e">
        <f>VLOOKUP(B110, 'Први колоквијум'!B:G, 6, FALSE)</f>
        <v>#N/A</v>
      </c>
      <c r="F110" s="17"/>
      <c r="G110" s="17">
        <v>0</v>
      </c>
      <c r="H110" s="20" t="e">
        <f t="shared" si="0"/>
        <v>#N/A</v>
      </c>
      <c r="I110" s="21" t="e">
        <f t="shared" si="4"/>
        <v>#N/A</v>
      </c>
    </row>
    <row r="111" spans="1:24" ht="12.75">
      <c r="A111" s="17">
        <v>110</v>
      </c>
      <c r="E111" s="19" t="e">
        <f>VLOOKUP(B111, 'Први колоквијум'!B:G, 6, FALSE)</f>
        <v>#N/A</v>
      </c>
      <c r="F111" s="17"/>
      <c r="G111" s="17">
        <v>0</v>
      </c>
      <c r="H111" s="20" t="e">
        <f t="shared" si="0"/>
        <v>#N/A</v>
      </c>
      <c r="I111" s="21" t="e">
        <f t="shared" si="4"/>
        <v>#N/A</v>
      </c>
    </row>
    <row r="112" spans="1:24" ht="12.75">
      <c r="A112" s="17">
        <v>111</v>
      </c>
      <c r="E112" s="19" t="e">
        <f>VLOOKUP(B112, 'Први колоквијум'!B:G, 6, FALSE)</f>
        <v>#N/A</v>
      </c>
      <c r="F112" s="17"/>
      <c r="G112" s="17">
        <v>0</v>
      </c>
      <c r="H112" s="20" t="e">
        <f t="shared" si="0"/>
        <v>#N/A</v>
      </c>
      <c r="I112" s="21" t="e">
        <f t="shared" si="4"/>
        <v>#N/A</v>
      </c>
    </row>
    <row r="113" spans="1:9" ht="12.75">
      <c r="A113" s="17">
        <v>112</v>
      </c>
      <c r="E113" s="19" t="e">
        <f>VLOOKUP(B113, 'Први колоквијум'!B:G, 6, FALSE)</f>
        <v>#N/A</v>
      </c>
      <c r="F113" s="17"/>
      <c r="G113" s="17">
        <v>0</v>
      </c>
      <c r="H113" s="20" t="e">
        <f t="shared" si="0"/>
        <v>#N/A</v>
      </c>
      <c r="I113" s="21" t="e">
        <f t="shared" si="4"/>
        <v>#N/A</v>
      </c>
    </row>
    <row r="114" spans="1:9" ht="12.75">
      <c r="A114" s="17">
        <v>113</v>
      </c>
      <c r="E114" s="19" t="e">
        <f>VLOOKUP(B114, 'Први колоквијум'!B:G, 6, FALSE)</f>
        <v>#N/A</v>
      </c>
      <c r="F114" s="17"/>
      <c r="G114" s="17">
        <v>0</v>
      </c>
      <c r="H114" s="20" t="e">
        <f t="shared" si="0"/>
        <v>#N/A</v>
      </c>
      <c r="I114" s="21" t="e">
        <f t="shared" si="4"/>
        <v>#N/A</v>
      </c>
    </row>
    <row r="115" spans="1:9" ht="12.75">
      <c r="I115" s="21"/>
    </row>
    <row r="116" spans="1:9" ht="12.75">
      <c r="I116" s="21"/>
    </row>
    <row r="117" spans="1:9" ht="12.75">
      <c r="I117" s="21"/>
    </row>
    <row r="118" spans="1:9" ht="12.75">
      <c r="I118" s="21"/>
    </row>
    <row r="119" spans="1:9" ht="12.75">
      <c r="I119" s="21"/>
    </row>
    <row r="120" spans="1:9" ht="12.75">
      <c r="I120" s="21"/>
    </row>
    <row r="121" spans="1:9" ht="12.75">
      <c r="I121" s="21"/>
    </row>
    <row r="122" spans="1:9" ht="12.75">
      <c r="I122" s="21"/>
    </row>
    <row r="123" spans="1:9" ht="12.75">
      <c r="I123" s="21"/>
    </row>
    <row r="124" spans="1:9" ht="12.75">
      <c r="I124" s="21"/>
    </row>
    <row r="125" spans="1:9" ht="12.75">
      <c r="I125" s="21"/>
    </row>
    <row r="126" spans="1:9" ht="12.75">
      <c r="I126" s="21"/>
    </row>
    <row r="127" spans="1:9" ht="12.75">
      <c r="I127" s="21"/>
    </row>
    <row r="128" spans="1:9" ht="12.75">
      <c r="I128" s="21"/>
    </row>
    <row r="129" spans="9:9" ht="12.75">
      <c r="I129" s="21"/>
    </row>
    <row r="130" spans="9:9" ht="12.75">
      <c r="I130" s="21"/>
    </row>
    <row r="131" spans="9:9" ht="12.75">
      <c r="I131" s="21"/>
    </row>
    <row r="132" spans="9:9" ht="12.75">
      <c r="I132" s="21"/>
    </row>
    <row r="133" spans="9:9" ht="12.75">
      <c r="I133" s="21"/>
    </row>
    <row r="134" spans="9:9" ht="12.75">
      <c r="I134" s="21"/>
    </row>
    <row r="135" spans="9:9" ht="12.75">
      <c r="I135" s="21"/>
    </row>
    <row r="136" spans="9:9" ht="12.75">
      <c r="I136" s="21"/>
    </row>
    <row r="137" spans="9:9" ht="12.75">
      <c r="I137" s="21"/>
    </row>
    <row r="138" spans="9:9" ht="12.75">
      <c r="I138" s="21"/>
    </row>
    <row r="139" spans="9:9" ht="12.75">
      <c r="I139" s="21"/>
    </row>
    <row r="140" spans="9:9" ht="12.75">
      <c r="I140" s="21"/>
    </row>
    <row r="141" spans="9:9" ht="12.75">
      <c r="I141" s="21"/>
    </row>
    <row r="142" spans="9:9" ht="12.75">
      <c r="I142" s="21"/>
    </row>
    <row r="143" spans="9:9" ht="12.75">
      <c r="I143" s="21"/>
    </row>
    <row r="144" spans="9:9" ht="12.75">
      <c r="I144" s="21"/>
    </row>
    <row r="145" spans="9:9" ht="12.75">
      <c r="I145" s="21"/>
    </row>
    <row r="146" spans="9:9" ht="12.75">
      <c r="I146" s="21"/>
    </row>
    <row r="147" spans="9:9" ht="12.75">
      <c r="I147" s="21"/>
    </row>
    <row r="148" spans="9:9" ht="12.75">
      <c r="I148" s="21"/>
    </row>
    <row r="149" spans="9:9" ht="12.75">
      <c r="I149" s="21"/>
    </row>
    <row r="150" spans="9:9" ht="12.75">
      <c r="I150" s="21"/>
    </row>
    <row r="151" spans="9:9" ht="12.75">
      <c r="I151" s="21"/>
    </row>
    <row r="152" spans="9:9" ht="12.75">
      <c r="I152" s="21"/>
    </row>
    <row r="153" spans="9:9" ht="12.75">
      <c r="I153" s="21"/>
    </row>
    <row r="154" spans="9:9" ht="12.75">
      <c r="I154" s="21"/>
    </row>
    <row r="155" spans="9:9" ht="12.75">
      <c r="I155" s="21"/>
    </row>
    <row r="156" spans="9:9" ht="12.75">
      <c r="I156" s="21"/>
    </row>
    <row r="157" spans="9:9" ht="12.75">
      <c r="I157" s="21"/>
    </row>
    <row r="158" spans="9:9" ht="12.75">
      <c r="I158" s="21"/>
    </row>
    <row r="159" spans="9:9" ht="12.75">
      <c r="I159" s="21"/>
    </row>
    <row r="160" spans="9:9" ht="12.75">
      <c r="I160" s="21"/>
    </row>
    <row r="161" spans="9:9" ht="12.75">
      <c r="I161" s="21"/>
    </row>
    <row r="162" spans="9:9" ht="12.75">
      <c r="I162" s="21"/>
    </row>
    <row r="163" spans="9:9" ht="12.75">
      <c r="I163" s="21"/>
    </row>
    <row r="164" spans="9:9" ht="12.75">
      <c r="I164" s="21"/>
    </row>
    <row r="165" spans="9:9" ht="12.75">
      <c r="I165" s="21"/>
    </row>
    <row r="166" spans="9:9" ht="12.75">
      <c r="I166" s="21"/>
    </row>
    <row r="167" spans="9:9" ht="12.75">
      <c r="I167" s="21"/>
    </row>
    <row r="168" spans="9:9" ht="12.75">
      <c r="I168" s="21"/>
    </row>
    <row r="169" spans="9:9" ht="12.75">
      <c r="I169" s="21"/>
    </row>
    <row r="170" spans="9:9" ht="12.75">
      <c r="I170" s="21"/>
    </row>
    <row r="171" spans="9:9" ht="12.75">
      <c r="I171" s="21"/>
    </row>
    <row r="172" spans="9:9" ht="12.75">
      <c r="I172" s="21"/>
    </row>
    <row r="173" spans="9:9" ht="12.75">
      <c r="I173" s="21"/>
    </row>
    <row r="174" spans="9:9" ht="12.75">
      <c r="I174" s="21"/>
    </row>
    <row r="175" spans="9:9" ht="12.75">
      <c r="I175" s="21"/>
    </row>
    <row r="176" spans="9:9" ht="12.75">
      <c r="I176" s="21"/>
    </row>
    <row r="177" spans="9:9" ht="12.75">
      <c r="I177" s="21"/>
    </row>
    <row r="178" spans="9:9" ht="12.75">
      <c r="I178" s="21"/>
    </row>
    <row r="179" spans="9:9" ht="12.75">
      <c r="I179" s="21"/>
    </row>
    <row r="180" spans="9:9" ht="12.75">
      <c r="I180" s="21"/>
    </row>
    <row r="181" spans="9:9" ht="12.75">
      <c r="I181" s="21"/>
    </row>
    <row r="182" spans="9:9" ht="12.75">
      <c r="I182" s="21"/>
    </row>
    <row r="183" spans="9:9" ht="12.75">
      <c r="I183" s="21"/>
    </row>
    <row r="184" spans="9:9" ht="12.75">
      <c r="I184" s="21"/>
    </row>
    <row r="185" spans="9:9" ht="12.75">
      <c r="I185" s="21"/>
    </row>
    <row r="186" spans="9:9" ht="12.75">
      <c r="I186" s="21"/>
    </row>
    <row r="187" spans="9:9" ht="12.75">
      <c r="I187" s="21"/>
    </row>
    <row r="188" spans="9:9" ht="12.75">
      <c r="I188" s="21"/>
    </row>
    <row r="189" spans="9:9" ht="12.75">
      <c r="I189" s="21"/>
    </row>
    <row r="190" spans="9:9" ht="12.75">
      <c r="I190" s="21"/>
    </row>
    <row r="191" spans="9:9" ht="12.75">
      <c r="I191" s="21"/>
    </row>
    <row r="192" spans="9:9" ht="12.75">
      <c r="I192" s="21"/>
    </row>
    <row r="193" spans="9:9" ht="12.75">
      <c r="I193" s="21"/>
    </row>
    <row r="194" spans="9:9" ht="12.75">
      <c r="I194" s="21"/>
    </row>
    <row r="195" spans="9:9" ht="12.75">
      <c r="I195" s="21"/>
    </row>
    <row r="196" spans="9:9" ht="12.75">
      <c r="I196" s="21"/>
    </row>
    <row r="197" spans="9:9" ht="12.75">
      <c r="I197" s="21"/>
    </row>
    <row r="198" spans="9:9" ht="12.75">
      <c r="I198" s="21"/>
    </row>
    <row r="199" spans="9:9" ht="12.75">
      <c r="I199" s="21"/>
    </row>
    <row r="200" spans="9:9" ht="12.75">
      <c r="I200" s="21"/>
    </row>
    <row r="201" spans="9:9" ht="12.75">
      <c r="I201" s="21"/>
    </row>
    <row r="202" spans="9:9" ht="12.75">
      <c r="I202" s="21"/>
    </row>
    <row r="203" spans="9:9" ht="12.75">
      <c r="I203" s="21"/>
    </row>
    <row r="204" spans="9:9" ht="12.75">
      <c r="I204" s="21"/>
    </row>
    <row r="205" spans="9:9" ht="12.75">
      <c r="I205" s="21"/>
    </row>
    <row r="206" spans="9:9" ht="12.75">
      <c r="I206" s="21"/>
    </row>
    <row r="207" spans="9:9" ht="12.75">
      <c r="I207" s="21"/>
    </row>
    <row r="208" spans="9:9" ht="12.75">
      <c r="I208" s="21"/>
    </row>
    <row r="209" spans="9:9" ht="12.75">
      <c r="I209" s="21"/>
    </row>
    <row r="210" spans="9:9" ht="12.75">
      <c r="I210" s="21"/>
    </row>
    <row r="211" spans="9:9" ht="12.75">
      <c r="I211" s="21"/>
    </row>
    <row r="212" spans="9:9" ht="12.75">
      <c r="I212" s="21"/>
    </row>
    <row r="213" spans="9:9" ht="12.75">
      <c r="I213" s="21"/>
    </row>
    <row r="214" spans="9:9" ht="12.75">
      <c r="I214" s="21"/>
    </row>
    <row r="215" spans="9:9" ht="12.75">
      <c r="I215" s="21"/>
    </row>
    <row r="216" spans="9:9" ht="12.75">
      <c r="I216" s="21"/>
    </row>
    <row r="217" spans="9:9" ht="12.75">
      <c r="I217" s="21"/>
    </row>
    <row r="218" spans="9:9" ht="12.75">
      <c r="I218" s="21"/>
    </row>
    <row r="219" spans="9:9" ht="12.75">
      <c r="I219" s="21"/>
    </row>
    <row r="220" spans="9:9" ht="12.75">
      <c r="I220" s="21"/>
    </row>
    <row r="221" spans="9:9" ht="12.75">
      <c r="I221" s="21"/>
    </row>
    <row r="222" spans="9:9" ht="12.75">
      <c r="I222" s="21"/>
    </row>
    <row r="223" spans="9:9" ht="12.75">
      <c r="I223" s="21"/>
    </row>
    <row r="224" spans="9:9" ht="12.75">
      <c r="I224" s="21"/>
    </row>
    <row r="225" spans="9:9" ht="12.75">
      <c r="I225" s="21"/>
    </row>
    <row r="226" spans="9:9" ht="12.75">
      <c r="I226" s="21"/>
    </row>
    <row r="227" spans="9:9" ht="12.75">
      <c r="I227" s="21"/>
    </row>
    <row r="228" spans="9:9" ht="12.75">
      <c r="I228" s="21"/>
    </row>
    <row r="229" spans="9:9" ht="12.75">
      <c r="I229" s="21"/>
    </row>
    <row r="230" spans="9:9" ht="12.75">
      <c r="I230" s="21"/>
    </row>
    <row r="231" spans="9:9" ht="12.75">
      <c r="I231" s="21"/>
    </row>
    <row r="232" spans="9:9" ht="12.75">
      <c r="I232" s="21"/>
    </row>
    <row r="233" spans="9:9" ht="12.75">
      <c r="I233" s="21"/>
    </row>
    <row r="234" spans="9:9" ht="12.75">
      <c r="I234" s="21"/>
    </row>
    <row r="235" spans="9:9" ht="12.75">
      <c r="I235" s="21"/>
    </row>
    <row r="236" spans="9:9" ht="12.75">
      <c r="I236" s="21"/>
    </row>
    <row r="237" spans="9:9" ht="12.75">
      <c r="I237" s="21"/>
    </row>
    <row r="238" spans="9:9" ht="12.75">
      <c r="I238" s="21"/>
    </row>
    <row r="239" spans="9:9" ht="12.75">
      <c r="I239" s="21"/>
    </row>
    <row r="240" spans="9:9" ht="12.75">
      <c r="I240" s="21"/>
    </row>
    <row r="241" spans="9:9" ht="12.75">
      <c r="I241" s="21"/>
    </row>
    <row r="242" spans="9:9" ht="12.75">
      <c r="I242" s="21"/>
    </row>
    <row r="243" spans="9:9" ht="12.75">
      <c r="I243" s="21"/>
    </row>
    <row r="244" spans="9:9" ht="12.75">
      <c r="I244" s="21"/>
    </row>
    <row r="245" spans="9:9" ht="12.75">
      <c r="I245" s="21"/>
    </row>
    <row r="246" spans="9:9" ht="12.75">
      <c r="I246" s="21"/>
    </row>
    <row r="247" spans="9:9" ht="12.75">
      <c r="I247" s="21"/>
    </row>
    <row r="248" spans="9:9" ht="12.75">
      <c r="I248" s="21"/>
    </row>
    <row r="249" spans="9:9" ht="12.75">
      <c r="I249" s="21"/>
    </row>
    <row r="250" spans="9:9" ht="12.75">
      <c r="I250" s="21"/>
    </row>
    <row r="251" spans="9:9" ht="12.75">
      <c r="I251" s="21"/>
    </row>
    <row r="252" spans="9:9" ht="12.75">
      <c r="I252" s="21"/>
    </row>
    <row r="253" spans="9:9" ht="12.75">
      <c r="I253" s="21"/>
    </row>
    <row r="254" spans="9:9" ht="12.75">
      <c r="I254" s="21"/>
    </row>
    <row r="255" spans="9:9" ht="12.75">
      <c r="I255" s="21"/>
    </row>
    <row r="256" spans="9:9" ht="12.75">
      <c r="I256" s="21"/>
    </row>
    <row r="257" spans="9:9" ht="12.75">
      <c r="I257" s="21"/>
    </row>
    <row r="258" spans="9:9" ht="12.75">
      <c r="I258" s="21"/>
    </row>
    <row r="259" spans="9:9" ht="12.75">
      <c r="I259" s="21"/>
    </row>
    <row r="260" spans="9:9" ht="12.75">
      <c r="I260" s="21"/>
    </row>
    <row r="261" spans="9:9" ht="12.75">
      <c r="I261" s="21"/>
    </row>
    <row r="262" spans="9:9" ht="12.75">
      <c r="I262" s="21"/>
    </row>
    <row r="263" spans="9:9" ht="12.75">
      <c r="I263" s="21"/>
    </row>
    <row r="264" spans="9:9" ht="12.75">
      <c r="I264" s="21"/>
    </row>
    <row r="265" spans="9:9" ht="12.75">
      <c r="I265" s="21"/>
    </row>
    <row r="266" spans="9:9" ht="12.75">
      <c r="I266" s="21"/>
    </row>
    <row r="267" spans="9:9" ht="12.75">
      <c r="I267" s="21"/>
    </row>
    <row r="268" spans="9:9" ht="12.75">
      <c r="I268" s="21"/>
    </row>
    <row r="269" spans="9:9" ht="12.75">
      <c r="I269" s="21"/>
    </row>
    <row r="270" spans="9:9" ht="12.75">
      <c r="I270" s="21"/>
    </row>
    <row r="271" spans="9:9" ht="12.75">
      <c r="I271" s="21"/>
    </row>
    <row r="272" spans="9:9" ht="12.75">
      <c r="I272" s="21"/>
    </row>
    <row r="273" spans="9:9" ht="12.75">
      <c r="I273" s="21"/>
    </row>
    <row r="274" spans="9:9" ht="12.75">
      <c r="I274" s="21"/>
    </row>
    <row r="275" spans="9:9" ht="12.75">
      <c r="I275" s="21"/>
    </row>
    <row r="276" spans="9:9" ht="12.75">
      <c r="I276" s="21"/>
    </row>
    <row r="277" spans="9:9" ht="12.75">
      <c r="I277" s="21"/>
    </row>
    <row r="278" spans="9:9" ht="12.75">
      <c r="I278" s="21"/>
    </row>
    <row r="279" spans="9:9" ht="12.75">
      <c r="I279" s="21"/>
    </row>
    <row r="280" spans="9:9" ht="12.75">
      <c r="I280" s="21"/>
    </row>
    <row r="281" spans="9:9" ht="12.75">
      <c r="I281" s="21"/>
    </row>
    <row r="282" spans="9:9" ht="12.75">
      <c r="I282" s="21"/>
    </row>
    <row r="283" spans="9:9" ht="12.75">
      <c r="I283" s="21"/>
    </row>
    <row r="284" spans="9:9" ht="12.75">
      <c r="I284" s="21"/>
    </row>
    <row r="285" spans="9:9" ht="12.75">
      <c r="I285" s="21"/>
    </row>
    <row r="286" spans="9:9" ht="12.75">
      <c r="I286" s="21"/>
    </row>
    <row r="287" spans="9:9" ht="12.75">
      <c r="I287" s="21"/>
    </row>
    <row r="288" spans="9:9" ht="12.75">
      <c r="I288" s="21"/>
    </row>
    <row r="289" spans="9:9" ht="12.75">
      <c r="I289" s="21"/>
    </row>
    <row r="290" spans="9:9" ht="12.75">
      <c r="I290" s="21"/>
    </row>
    <row r="291" spans="9:9" ht="12.75">
      <c r="I291" s="21"/>
    </row>
    <row r="292" spans="9:9" ht="12.75">
      <c r="I292" s="21"/>
    </row>
    <row r="293" spans="9:9" ht="12.75">
      <c r="I293" s="21"/>
    </row>
    <row r="294" spans="9:9" ht="12.75">
      <c r="I294" s="21"/>
    </row>
    <row r="295" spans="9:9" ht="12.75">
      <c r="I295" s="21"/>
    </row>
    <row r="296" spans="9:9" ht="12.75">
      <c r="I296" s="21"/>
    </row>
    <row r="297" spans="9:9" ht="12.75">
      <c r="I297" s="21"/>
    </row>
    <row r="298" spans="9:9" ht="12.75">
      <c r="I298" s="21"/>
    </row>
    <row r="299" spans="9:9" ht="12.75">
      <c r="I299" s="21"/>
    </row>
    <row r="300" spans="9:9" ht="12.75">
      <c r="I300" s="21"/>
    </row>
    <row r="301" spans="9:9" ht="12.75">
      <c r="I301" s="21"/>
    </row>
    <row r="302" spans="9:9" ht="12.75">
      <c r="I302" s="21"/>
    </row>
    <row r="303" spans="9:9" ht="12.75">
      <c r="I303" s="21"/>
    </row>
    <row r="304" spans="9:9" ht="12.75">
      <c r="I304" s="21"/>
    </row>
    <row r="305" spans="9:9" ht="12.75">
      <c r="I305" s="21"/>
    </row>
    <row r="306" spans="9:9" ht="12.75">
      <c r="I306" s="21"/>
    </row>
    <row r="307" spans="9:9" ht="12.75">
      <c r="I307" s="21"/>
    </row>
    <row r="308" spans="9:9" ht="12.75">
      <c r="I308" s="21"/>
    </row>
    <row r="309" spans="9:9" ht="12.75">
      <c r="I309" s="21"/>
    </row>
    <row r="310" spans="9:9" ht="12.75">
      <c r="I310" s="21"/>
    </row>
    <row r="311" spans="9:9" ht="12.75">
      <c r="I311" s="21"/>
    </row>
    <row r="312" spans="9:9" ht="12.75">
      <c r="I312" s="21"/>
    </row>
    <row r="313" spans="9:9" ht="12.75">
      <c r="I313" s="21"/>
    </row>
    <row r="314" spans="9:9" ht="12.75">
      <c r="I314" s="21"/>
    </row>
    <row r="315" spans="9:9" ht="12.75">
      <c r="I315" s="21"/>
    </row>
    <row r="316" spans="9:9" ht="12.75">
      <c r="I316" s="21"/>
    </row>
    <row r="317" spans="9:9" ht="12.75">
      <c r="I317" s="21"/>
    </row>
    <row r="318" spans="9:9" ht="12.75">
      <c r="I318" s="21"/>
    </row>
    <row r="319" spans="9:9" ht="12.75">
      <c r="I319" s="21"/>
    </row>
    <row r="320" spans="9:9" ht="12.75">
      <c r="I320" s="21"/>
    </row>
    <row r="321" spans="9:9" ht="12.75">
      <c r="I321" s="21"/>
    </row>
    <row r="322" spans="9:9" ht="12.75">
      <c r="I322" s="21"/>
    </row>
    <row r="323" spans="9:9" ht="12.75">
      <c r="I323" s="21"/>
    </row>
    <row r="324" spans="9:9" ht="12.75">
      <c r="I324" s="21"/>
    </row>
    <row r="325" spans="9:9" ht="12.75">
      <c r="I325" s="21"/>
    </row>
    <row r="326" spans="9:9" ht="12.75">
      <c r="I326" s="21"/>
    </row>
    <row r="327" spans="9:9" ht="12.75">
      <c r="I327" s="21"/>
    </row>
    <row r="328" spans="9:9" ht="12.75">
      <c r="I328" s="21"/>
    </row>
    <row r="329" spans="9:9" ht="12.75">
      <c r="I329" s="21"/>
    </row>
    <row r="330" spans="9:9" ht="12.75">
      <c r="I330" s="21"/>
    </row>
    <row r="331" spans="9:9" ht="12.75">
      <c r="I331" s="21"/>
    </row>
    <row r="332" spans="9:9" ht="12.75">
      <c r="I332" s="21"/>
    </row>
    <row r="333" spans="9:9" ht="12.75">
      <c r="I333" s="21"/>
    </row>
    <row r="334" spans="9:9" ht="12.75">
      <c r="I334" s="21"/>
    </row>
    <row r="335" spans="9:9" ht="12.75">
      <c r="I335" s="21"/>
    </row>
    <row r="336" spans="9:9" ht="12.75">
      <c r="I336" s="21"/>
    </row>
    <row r="337" spans="9:9" ht="12.75">
      <c r="I337" s="21"/>
    </row>
    <row r="338" spans="9:9" ht="12.75">
      <c r="I338" s="21"/>
    </row>
    <row r="339" spans="9:9" ht="12.75">
      <c r="I339" s="21"/>
    </row>
    <row r="340" spans="9:9" ht="12.75">
      <c r="I340" s="21"/>
    </row>
    <row r="341" spans="9:9" ht="12.75">
      <c r="I341" s="21"/>
    </row>
    <row r="342" spans="9:9" ht="12.75">
      <c r="I342" s="21"/>
    </row>
    <row r="343" spans="9:9" ht="12.75">
      <c r="I343" s="21"/>
    </row>
    <row r="344" spans="9:9" ht="12.75">
      <c r="I344" s="21"/>
    </row>
    <row r="345" spans="9:9" ht="12.75">
      <c r="I345" s="21"/>
    </row>
    <row r="346" spans="9:9" ht="12.75">
      <c r="I346" s="21"/>
    </row>
    <row r="347" spans="9:9" ht="12.75">
      <c r="I347" s="21"/>
    </row>
    <row r="348" spans="9:9" ht="12.75">
      <c r="I348" s="21"/>
    </row>
    <row r="349" spans="9:9" ht="12.75">
      <c r="I349" s="21"/>
    </row>
    <row r="350" spans="9:9" ht="12.75">
      <c r="I350" s="21"/>
    </row>
    <row r="351" spans="9:9" ht="12.75">
      <c r="I351" s="21"/>
    </row>
    <row r="352" spans="9:9" ht="12.75">
      <c r="I352" s="21"/>
    </row>
    <row r="353" spans="9:9" ht="12.75">
      <c r="I353" s="21"/>
    </row>
    <row r="354" spans="9:9" ht="12.75">
      <c r="I354" s="21"/>
    </row>
    <row r="355" spans="9:9" ht="12.75">
      <c r="I355" s="21"/>
    </row>
    <row r="356" spans="9:9" ht="12.75">
      <c r="I356" s="21"/>
    </row>
    <row r="357" spans="9:9" ht="12.75">
      <c r="I357" s="21"/>
    </row>
    <row r="358" spans="9:9" ht="12.75">
      <c r="I358" s="21"/>
    </row>
    <row r="359" spans="9:9" ht="12.75">
      <c r="I359" s="21"/>
    </row>
    <row r="360" spans="9:9" ht="12.75">
      <c r="I360" s="21"/>
    </row>
    <row r="361" spans="9:9" ht="12.75">
      <c r="I361" s="21"/>
    </row>
    <row r="362" spans="9:9" ht="12.75">
      <c r="I362" s="21"/>
    </row>
    <row r="363" spans="9:9" ht="12.75">
      <c r="I363" s="21"/>
    </row>
    <row r="364" spans="9:9" ht="12.75">
      <c r="I364" s="21"/>
    </row>
    <row r="365" spans="9:9" ht="12.75">
      <c r="I365" s="21"/>
    </row>
    <row r="366" spans="9:9" ht="12.75">
      <c r="I366" s="21"/>
    </row>
    <row r="367" spans="9:9" ht="12.75">
      <c r="I367" s="21"/>
    </row>
    <row r="368" spans="9:9" ht="12.75">
      <c r="I368" s="21"/>
    </row>
    <row r="369" spans="9:9" ht="12.75">
      <c r="I369" s="21"/>
    </row>
    <row r="370" spans="9:9" ht="12.75">
      <c r="I370" s="21"/>
    </row>
    <row r="371" spans="9:9" ht="12.75">
      <c r="I371" s="21"/>
    </row>
    <row r="372" spans="9:9" ht="12.75">
      <c r="I372" s="21"/>
    </row>
    <row r="373" spans="9:9" ht="12.75">
      <c r="I373" s="21"/>
    </row>
    <row r="374" spans="9:9" ht="12.75">
      <c r="I374" s="21"/>
    </row>
    <row r="375" spans="9:9" ht="12.75">
      <c r="I375" s="21"/>
    </row>
    <row r="376" spans="9:9" ht="12.75">
      <c r="I376" s="21"/>
    </row>
    <row r="377" spans="9:9" ht="12.75">
      <c r="I377" s="21"/>
    </row>
    <row r="378" spans="9:9" ht="12.75">
      <c r="I378" s="21"/>
    </row>
    <row r="379" spans="9:9" ht="12.75">
      <c r="I379" s="21"/>
    </row>
    <row r="380" spans="9:9" ht="12.75">
      <c r="I380" s="21"/>
    </row>
    <row r="381" spans="9:9" ht="12.75">
      <c r="I381" s="21"/>
    </row>
    <row r="382" spans="9:9" ht="12.75">
      <c r="I382" s="21"/>
    </row>
    <row r="383" spans="9:9" ht="12.75">
      <c r="I383" s="21"/>
    </row>
    <row r="384" spans="9:9" ht="12.75">
      <c r="I384" s="21"/>
    </row>
    <row r="385" spans="9:9" ht="12.75">
      <c r="I385" s="21"/>
    </row>
    <row r="386" spans="9:9" ht="12.75">
      <c r="I386" s="21"/>
    </row>
    <row r="387" spans="9:9" ht="12.75">
      <c r="I387" s="21"/>
    </row>
    <row r="388" spans="9:9" ht="12.75">
      <c r="I388" s="21"/>
    </row>
    <row r="389" spans="9:9" ht="12.75">
      <c r="I389" s="21"/>
    </row>
    <row r="390" spans="9:9" ht="12.75">
      <c r="I390" s="21"/>
    </row>
    <row r="391" spans="9:9" ht="12.75">
      <c r="I391" s="21"/>
    </row>
    <row r="392" spans="9:9" ht="12.75">
      <c r="I392" s="21"/>
    </row>
    <row r="393" spans="9:9" ht="12.75">
      <c r="I393" s="21"/>
    </row>
    <row r="394" spans="9:9" ht="12.75">
      <c r="I394" s="21"/>
    </row>
    <row r="395" spans="9:9" ht="12.75">
      <c r="I395" s="21"/>
    </row>
    <row r="396" spans="9:9" ht="12.75">
      <c r="I396" s="21"/>
    </row>
    <row r="397" spans="9:9" ht="12.75">
      <c r="I397" s="21"/>
    </row>
    <row r="398" spans="9:9" ht="12.75">
      <c r="I398" s="21"/>
    </row>
    <row r="399" spans="9:9" ht="12.75">
      <c r="I399" s="21"/>
    </row>
    <row r="400" spans="9:9" ht="12.75">
      <c r="I400" s="21"/>
    </row>
    <row r="401" spans="9:9" ht="12.75">
      <c r="I401" s="21"/>
    </row>
    <row r="402" spans="9:9" ht="12.75">
      <c r="I402" s="21"/>
    </row>
    <row r="403" spans="9:9" ht="12.75">
      <c r="I403" s="21"/>
    </row>
    <row r="404" spans="9:9" ht="12.75">
      <c r="I404" s="21"/>
    </row>
    <row r="405" spans="9:9" ht="12.75">
      <c r="I405" s="21"/>
    </row>
    <row r="406" spans="9:9" ht="12.75">
      <c r="I406" s="21"/>
    </row>
    <row r="407" spans="9:9" ht="12.75">
      <c r="I407" s="21"/>
    </row>
    <row r="408" spans="9:9" ht="12.75">
      <c r="I408" s="21"/>
    </row>
    <row r="409" spans="9:9" ht="12.75">
      <c r="I409" s="21"/>
    </row>
    <row r="410" spans="9:9" ht="12.75">
      <c r="I410" s="21"/>
    </row>
    <row r="411" spans="9:9" ht="12.75">
      <c r="I411" s="21"/>
    </row>
    <row r="412" spans="9:9" ht="12.75">
      <c r="I412" s="21"/>
    </row>
    <row r="413" spans="9:9" ht="12.75">
      <c r="I413" s="21"/>
    </row>
    <row r="414" spans="9:9" ht="12.75">
      <c r="I414" s="21"/>
    </row>
    <row r="415" spans="9:9" ht="12.75">
      <c r="I415" s="21"/>
    </row>
    <row r="416" spans="9:9" ht="12.75">
      <c r="I416" s="21"/>
    </row>
    <row r="417" spans="9:9" ht="12.75">
      <c r="I417" s="21"/>
    </row>
    <row r="418" spans="9:9" ht="12.75">
      <c r="I418" s="21"/>
    </row>
    <row r="419" spans="9:9" ht="12.75">
      <c r="I419" s="21"/>
    </row>
    <row r="420" spans="9:9" ht="12.75">
      <c r="I420" s="21"/>
    </row>
    <row r="421" spans="9:9" ht="12.75">
      <c r="I421" s="21"/>
    </row>
    <row r="422" spans="9:9" ht="12.75">
      <c r="I422" s="21"/>
    </row>
    <row r="423" spans="9:9" ht="12.75">
      <c r="I423" s="21"/>
    </row>
    <row r="424" spans="9:9" ht="12.75">
      <c r="I424" s="21"/>
    </row>
    <row r="425" spans="9:9" ht="12.75">
      <c r="I425" s="21"/>
    </row>
    <row r="426" spans="9:9" ht="12.75">
      <c r="I426" s="21"/>
    </row>
    <row r="427" spans="9:9" ht="12.75">
      <c r="I427" s="21"/>
    </row>
    <row r="428" spans="9:9" ht="12.75">
      <c r="I428" s="21"/>
    </row>
    <row r="429" spans="9:9" ht="12.75">
      <c r="I429" s="21"/>
    </row>
    <row r="430" spans="9:9" ht="12.75">
      <c r="I430" s="21"/>
    </row>
    <row r="431" spans="9:9" ht="12.75">
      <c r="I431" s="21"/>
    </row>
    <row r="432" spans="9:9" ht="12.75">
      <c r="I432" s="21"/>
    </row>
    <row r="433" spans="9:9" ht="12.75">
      <c r="I433" s="21"/>
    </row>
    <row r="434" spans="9:9" ht="12.75">
      <c r="I434" s="21"/>
    </row>
    <row r="435" spans="9:9" ht="12.75">
      <c r="I435" s="21"/>
    </row>
    <row r="436" spans="9:9" ht="12.75">
      <c r="I436" s="21"/>
    </row>
    <row r="437" spans="9:9" ht="12.75">
      <c r="I437" s="21"/>
    </row>
    <row r="438" spans="9:9" ht="12.75">
      <c r="I438" s="21"/>
    </row>
    <row r="439" spans="9:9" ht="12.75">
      <c r="I439" s="21"/>
    </row>
    <row r="440" spans="9:9" ht="12.75">
      <c r="I440" s="21"/>
    </row>
    <row r="441" spans="9:9" ht="12.75">
      <c r="I441" s="21"/>
    </row>
    <row r="442" spans="9:9" ht="12.75">
      <c r="I442" s="21"/>
    </row>
    <row r="443" spans="9:9" ht="12.75">
      <c r="I443" s="21"/>
    </row>
    <row r="444" spans="9:9" ht="12.75">
      <c r="I444" s="21"/>
    </row>
    <row r="445" spans="9:9" ht="12.75">
      <c r="I445" s="21"/>
    </row>
    <row r="446" spans="9:9" ht="12.75">
      <c r="I446" s="21"/>
    </row>
    <row r="447" spans="9:9" ht="12.75">
      <c r="I447" s="21"/>
    </row>
    <row r="448" spans="9:9" ht="12.75">
      <c r="I448" s="21"/>
    </row>
    <row r="449" spans="9:9" ht="12.75">
      <c r="I449" s="21"/>
    </row>
    <row r="450" spans="9:9" ht="12.75">
      <c r="I450" s="21"/>
    </row>
    <row r="451" spans="9:9" ht="12.75">
      <c r="I451" s="21"/>
    </row>
    <row r="452" spans="9:9" ht="12.75">
      <c r="I452" s="21"/>
    </row>
    <row r="453" spans="9:9" ht="12.75">
      <c r="I453" s="21"/>
    </row>
    <row r="454" spans="9:9" ht="12.75">
      <c r="I454" s="21"/>
    </row>
    <row r="455" spans="9:9" ht="12.75">
      <c r="I455" s="21"/>
    </row>
    <row r="456" spans="9:9" ht="12.75">
      <c r="I456" s="21"/>
    </row>
    <row r="457" spans="9:9" ht="12.75">
      <c r="I457" s="21"/>
    </row>
    <row r="458" spans="9:9" ht="12.75">
      <c r="I458" s="21"/>
    </row>
    <row r="459" spans="9:9" ht="12.75">
      <c r="I459" s="21"/>
    </row>
    <row r="460" spans="9:9" ht="12.75">
      <c r="I460" s="21"/>
    </row>
    <row r="461" spans="9:9" ht="12.75">
      <c r="I461" s="21"/>
    </row>
    <row r="462" spans="9:9" ht="12.75">
      <c r="I462" s="21"/>
    </row>
    <row r="463" spans="9:9" ht="12.75">
      <c r="I463" s="21"/>
    </row>
    <row r="464" spans="9:9" ht="12.75">
      <c r="I464" s="21"/>
    </row>
    <row r="465" spans="9:9" ht="12.75">
      <c r="I465" s="21"/>
    </row>
    <row r="466" spans="9:9" ht="12.75">
      <c r="I466" s="21"/>
    </row>
    <row r="467" spans="9:9" ht="12.75">
      <c r="I467" s="21"/>
    </row>
    <row r="468" spans="9:9" ht="12.75">
      <c r="I468" s="21"/>
    </row>
    <row r="469" spans="9:9" ht="12.75">
      <c r="I469" s="21"/>
    </row>
    <row r="470" spans="9:9" ht="12.75">
      <c r="I470" s="21"/>
    </row>
    <row r="471" spans="9:9" ht="12.75">
      <c r="I471" s="21"/>
    </row>
    <row r="472" spans="9:9" ht="12.75">
      <c r="I472" s="21"/>
    </row>
    <row r="473" spans="9:9" ht="12.75">
      <c r="I473" s="21"/>
    </row>
    <row r="474" spans="9:9" ht="12.75">
      <c r="I474" s="21"/>
    </row>
    <row r="475" spans="9:9" ht="12.75">
      <c r="I475" s="21"/>
    </row>
    <row r="476" spans="9:9" ht="12.75">
      <c r="I476" s="21"/>
    </row>
    <row r="477" spans="9:9" ht="12.75">
      <c r="I477" s="21"/>
    </row>
    <row r="478" spans="9:9" ht="12.75">
      <c r="I478" s="21"/>
    </row>
    <row r="479" spans="9:9" ht="12.75">
      <c r="I479" s="21"/>
    </row>
    <row r="480" spans="9:9" ht="12.75">
      <c r="I480" s="21"/>
    </row>
    <row r="481" spans="9:9" ht="12.75">
      <c r="I481" s="21"/>
    </row>
    <row r="482" spans="9:9" ht="12.75">
      <c r="I482" s="21"/>
    </row>
    <row r="483" spans="9:9" ht="12.75">
      <c r="I483" s="21"/>
    </row>
    <row r="484" spans="9:9" ht="12.75">
      <c r="I484" s="21"/>
    </row>
    <row r="485" spans="9:9" ht="12.75">
      <c r="I485" s="21"/>
    </row>
    <row r="486" spans="9:9" ht="12.75">
      <c r="I486" s="21"/>
    </row>
    <row r="487" spans="9:9" ht="12.75">
      <c r="I487" s="21"/>
    </row>
    <row r="488" spans="9:9" ht="12.75">
      <c r="I488" s="21"/>
    </row>
    <row r="489" spans="9:9" ht="12.75">
      <c r="I489" s="21"/>
    </row>
    <row r="490" spans="9:9" ht="12.75">
      <c r="I490" s="21"/>
    </row>
    <row r="491" spans="9:9" ht="12.75">
      <c r="I491" s="21"/>
    </row>
    <row r="492" spans="9:9" ht="12.75">
      <c r="I492" s="21"/>
    </row>
    <row r="493" spans="9:9" ht="12.75">
      <c r="I493" s="21"/>
    </row>
    <row r="494" spans="9:9" ht="12.75">
      <c r="I494" s="21"/>
    </row>
    <row r="495" spans="9:9" ht="12.75">
      <c r="I495" s="21"/>
    </row>
    <row r="496" spans="9:9" ht="12.75">
      <c r="I496" s="21"/>
    </row>
    <row r="497" spans="9:9" ht="12.75">
      <c r="I497" s="21"/>
    </row>
    <row r="498" spans="9:9" ht="12.75">
      <c r="I498" s="21"/>
    </row>
    <row r="499" spans="9:9" ht="12.75">
      <c r="I499" s="21"/>
    </row>
    <row r="500" spans="9:9" ht="12.75">
      <c r="I500" s="21"/>
    </row>
    <row r="501" spans="9:9" ht="12.75">
      <c r="I501" s="21"/>
    </row>
    <row r="502" spans="9:9" ht="12.75">
      <c r="I502" s="21"/>
    </row>
    <row r="503" spans="9:9" ht="12.75">
      <c r="I503" s="21"/>
    </row>
    <row r="504" spans="9:9" ht="12.75">
      <c r="I504" s="21"/>
    </row>
    <row r="505" spans="9:9" ht="12.75">
      <c r="I505" s="21"/>
    </row>
    <row r="506" spans="9:9" ht="12.75">
      <c r="I506" s="21"/>
    </row>
    <row r="507" spans="9:9" ht="12.75">
      <c r="I507" s="21"/>
    </row>
    <row r="508" spans="9:9" ht="12.75">
      <c r="I508" s="21"/>
    </row>
    <row r="509" spans="9:9" ht="12.75">
      <c r="I509" s="21"/>
    </row>
    <row r="510" spans="9:9" ht="12.75">
      <c r="I510" s="21"/>
    </row>
    <row r="511" spans="9:9" ht="12.75">
      <c r="I511" s="21"/>
    </row>
    <row r="512" spans="9:9" ht="12.75">
      <c r="I512" s="21"/>
    </row>
    <row r="513" spans="9:9" ht="12.75">
      <c r="I513" s="21"/>
    </row>
    <row r="514" spans="9:9" ht="12.75">
      <c r="I514" s="21"/>
    </row>
    <row r="515" spans="9:9" ht="12.75">
      <c r="I515" s="21"/>
    </row>
    <row r="516" spans="9:9" ht="12.75">
      <c r="I516" s="21"/>
    </row>
    <row r="517" spans="9:9" ht="12.75">
      <c r="I517" s="21"/>
    </row>
    <row r="518" spans="9:9" ht="12.75">
      <c r="I518" s="21"/>
    </row>
    <row r="519" spans="9:9" ht="12.75">
      <c r="I519" s="21"/>
    </row>
    <row r="520" spans="9:9" ht="12.75">
      <c r="I520" s="21"/>
    </row>
    <row r="521" spans="9:9" ht="12.75">
      <c r="I521" s="21"/>
    </row>
    <row r="522" spans="9:9" ht="12.75">
      <c r="I522" s="21"/>
    </row>
    <row r="523" spans="9:9" ht="12.75">
      <c r="I523" s="21"/>
    </row>
    <row r="524" spans="9:9" ht="12.75">
      <c r="I524" s="21"/>
    </row>
    <row r="525" spans="9:9" ht="12.75">
      <c r="I525" s="21"/>
    </row>
    <row r="526" spans="9:9" ht="12.75">
      <c r="I526" s="21"/>
    </row>
    <row r="527" spans="9:9" ht="12.75">
      <c r="I527" s="21"/>
    </row>
    <row r="528" spans="9:9" ht="12.75">
      <c r="I528" s="21"/>
    </row>
    <row r="529" spans="9:9" ht="12.75">
      <c r="I529" s="21"/>
    </row>
    <row r="530" spans="9:9" ht="12.75">
      <c r="I530" s="21"/>
    </row>
    <row r="531" spans="9:9" ht="12.75">
      <c r="I531" s="21"/>
    </row>
    <row r="532" spans="9:9" ht="12.75">
      <c r="I532" s="21"/>
    </row>
    <row r="533" spans="9:9" ht="12.75">
      <c r="I533" s="21"/>
    </row>
    <row r="534" spans="9:9" ht="12.75">
      <c r="I534" s="21"/>
    </row>
    <row r="535" spans="9:9" ht="12.75">
      <c r="I535" s="21"/>
    </row>
    <row r="536" spans="9:9" ht="12.75">
      <c r="I536" s="21"/>
    </row>
    <row r="537" spans="9:9" ht="12.75">
      <c r="I537" s="21"/>
    </row>
    <row r="538" spans="9:9" ht="12.75">
      <c r="I538" s="21"/>
    </row>
    <row r="539" spans="9:9" ht="12.75">
      <c r="I539" s="21"/>
    </row>
    <row r="540" spans="9:9" ht="12.75">
      <c r="I540" s="21"/>
    </row>
    <row r="541" spans="9:9" ht="12.75">
      <c r="I541" s="21"/>
    </row>
    <row r="542" spans="9:9" ht="12.75">
      <c r="I542" s="21"/>
    </row>
    <row r="543" spans="9:9" ht="12.75">
      <c r="I543" s="21"/>
    </row>
    <row r="544" spans="9:9" ht="12.75">
      <c r="I544" s="21"/>
    </row>
    <row r="545" spans="9:9" ht="12.75">
      <c r="I545" s="21"/>
    </row>
    <row r="546" spans="9:9" ht="12.75">
      <c r="I546" s="21"/>
    </row>
    <row r="547" spans="9:9" ht="12.75">
      <c r="I547" s="21"/>
    </row>
    <row r="548" spans="9:9" ht="12.75">
      <c r="I548" s="21"/>
    </row>
    <row r="549" spans="9:9" ht="12.75">
      <c r="I549" s="21"/>
    </row>
    <row r="550" spans="9:9" ht="12.75">
      <c r="I550" s="21"/>
    </row>
    <row r="551" spans="9:9" ht="12.75">
      <c r="I551" s="21"/>
    </row>
    <row r="552" spans="9:9" ht="12.75">
      <c r="I552" s="21"/>
    </row>
    <row r="553" spans="9:9" ht="12.75">
      <c r="I553" s="21"/>
    </row>
    <row r="554" spans="9:9" ht="12.75">
      <c r="I554" s="21"/>
    </row>
    <row r="555" spans="9:9" ht="12.75">
      <c r="I555" s="21"/>
    </row>
    <row r="556" spans="9:9" ht="12.75">
      <c r="I556" s="21"/>
    </row>
    <row r="557" spans="9:9" ht="12.75">
      <c r="I557" s="21"/>
    </row>
    <row r="558" spans="9:9" ht="12.75">
      <c r="I558" s="21"/>
    </row>
    <row r="559" spans="9:9" ht="12.75">
      <c r="I559" s="21"/>
    </row>
    <row r="560" spans="9:9" ht="12.75">
      <c r="I560" s="21"/>
    </row>
    <row r="561" spans="9:9" ht="12.75">
      <c r="I561" s="21"/>
    </row>
    <row r="562" spans="9:9" ht="12.75">
      <c r="I562" s="21"/>
    </row>
    <row r="563" spans="9:9" ht="12.75">
      <c r="I563" s="21"/>
    </row>
    <row r="564" spans="9:9" ht="12.75">
      <c r="I564" s="21"/>
    </row>
    <row r="565" spans="9:9" ht="12.75">
      <c r="I565" s="21"/>
    </row>
    <row r="566" spans="9:9" ht="12.75">
      <c r="I566" s="21"/>
    </row>
    <row r="567" spans="9:9" ht="12.75">
      <c r="I567" s="21"/>
    </row>
    <row r="568" spans="9:9" ht="12.75">
      <c r="I568" s="21"/>
    </row>
    <row r="569" spans="9:9" ht="12.75">
      <c r="I569" s="21"/>
    </row>
    <row r="570" spans="9:9" ht="12.75">
      <c r="I570" s="21"/>
    </row>
    <row r="571" spans="9:9" ht="12.75">
      <c r="I571" s="21"/>
    </row>
    <row r="572" spans="9:9" ht="12.75">
      <c r="I572" s="21"/>
    </row>
    <row r="573" spans="9:9" ht="12.75">
      <c r="I573" s="21"/>
    </row>
    <row r="574" spans="9:9" ht="12.75">
      <c r="I574" s="21"/>
    </row>
    <row r="575" spans="9:9" ht="12.75">
      <c r="I575" s="21"/>
    </row>
    <row r="576" spans="9:9" ht="12.75">
      <c r="I576" s="21"/>
    </row>
    <row r="577" spans="9:9" ht="12.75">
      <c r="I577" s="21"/>
    </row>
    <row r="578" spans="9:9" ht="12.75">
      <c r="I578" s="21"/>
    </row>
    <row r="579" spans="9:9" ht="12.75">
      <c r="I579" s="21"/>
    </row>
    <row r="580" spans="9:9" ht="12.75">
      <c r="I580" s="21"/>
    </row>
    <row r="581" spans="9:9" ht="12.75">
      <c r="I581" s="21"/>
    </row>
    <row r="582" spans="9:9" ht="12.75">
      <c r="I582" s="21"/>
    </row>
    <row r="583" spans="9:9" ht="12.75">
      <c r="I583" s="21"/>
    </row>
    <row r="584" spans="9:9" ht="12.75">
      <c r="I584" s="21"/>
    </row>
    <row r="585" spans="9:9" ht="12.75">
      <c r="I585" s="21"/>
    </row>
    <row r="586" spans="9:9" ht="12.75">
      <c r="I586" s="21"/>
    </row>
    <row r="587" spans="9:9" ht="12.75">
      <c r="I587" s="21"/>
    </row>
    <row r="588" spans="9:9" ht="12.75">
      <c r="I588" s="21"/>
    </row>
    <row r="589" spans="9:9" ht="12.75">
      <c r="I589" s="21"/>
    </row>
    <row r="590" spans="9:9" ht="12.75">
      <c r="I590" s="21"/>
    </row>
    <row r="591" spans="9:9" ht="12.75">
      <c r="I591" s="21"/>
    </row>
    <row r="592" spans="9:9" ht="12.75">
      <c r="I592" s="21"/>
    </row>
    <row r="593" spans="9:9" ht="12.75">
      <c r="I593" s="21"/>
    </row>
    <row r="594" spans="9:9" ht="12.75">
      <c r="I594" s="21"/>
    </row>
    <row r="595" spans="9:9" ht="12.75">
      <c r="I595" s="21"/>
    </row>
    <row r="596" spans="9:9" ht="12.75">
      <c r="I596" s="21"/>
    </row>
    <row r="597" spans="9:9" ht="12.75">
      <c r="I597" s="21"/>
    </row>
    <row r="598" spans="9:9" ht="12.75">
      <c r="I598" s="21"/>
    </row>
    <row r="599" spans="9:9" ht="12.75">
      <c r="I599" s="21"/>
    </row>
    <row r="600" spans="9:9" ht="12.75">
      <c r="I600" s="21"/>
    </row>
    <row r="601" spans="9:9" ht="12.75">
      <c r="I601" s="21"/>
    </row>
    <row r="602" spans="9:9" ht="12.75">
      <c r="I602" s="21"/>
    </row>
    <row r="603" spans="9:9" ht="12.75">
      <c r="I603" s="21"/>
    </row>
    <row r="604" spans="9:9" ht="12.75">
      <c r="I604" s="21"/>
    </row>
    <row r="605" spans="9:9" ht="12.75">
      <c r="I605" s="21"/>
    </row>
    <row r="606" spans="9:9" ht="12.75">
      <c r="I606" s="21"/>
    </row>
    <row r="607" spans="9:9" ht="12.75">
      <c r="I607" s="21"/>
    </row>
    <row r="608" spans="9:9" ht="12.75">
      <c r="I608" s="21"/>
    </row>
    <row r="609" spans="9:9" ht="12.75">
      <c r="I609" s="21"/>
    </row>
    <row r="610" spans="9:9" ht="12.75">
      <c r="I610" s="21"/>
    </row>
    <row r="611" spans="9:9" ht="12.75">
      <c r="I611" s="21"/>
    </row>
    <row r="612" spans="9:9" ht="12.75">
      <c r="I612" s="21"/>
    </row>
    <row r="613" spans="9:9" ht="12.75">
      <c r="I613" s="21"/>
    </row>
    <row r="614" spans="9:9" ht="12.75">
      <c r="I614" s="21"/>
    </row>
    <row r="615" spans="9:9" ht="12.75">
      <c r="I615" s="21"/>
    </row>
    <row r="616" spans="9:9" ht="12.75">
      <c r="I616" s="21"/>
    </row>
    <row r="617" spans="9:9" ht="12.75">
      <c r="I617" s="21"/>
    </row>
    <row r="618" spans="9:9" ht="12.75">
      <c r="I618" s="21"/>
    </row>
    <row r="619" spans="9:9" ht="12.75">
      <c r="I619" s="21"/>
    </row>
    <row r="620" spans="9:9" ht="12.75">
      <c r="I620" s="21"/>
    </row>
    <row r="621" spans="9:9" ht="12.75">
      <c r="I621" s="21"/>
    </row>
    <row r="622" spans="9:9" ht="12.75">
      <c r="I622" s="21"/>
    </row>
    <row r="623" spans="9:9" ht="12.75">
      <c r="I623" s="21"/>
    </row>
    <row r="624" spans="9:9" ht="12.75">
      <c r="I624" s="21"/>
    </row>
    <row r="625" spans="9:9" ht="12.75">
      <c r="I625" s="21"/>
    </row>
    <row r="626" spans="9:9" ht="12.75">
      <c r="I626" s="21"/>
    </row>
    <row r="627" spans="9:9" ht="12.75">
      <c r="I627" s="21"/>
    </row>
    <row r="628" spans="9:9" ht="12.75">
      <c r="I628" s="21"/>
    </row>
    <row r="629" spans="9:9" ht="12.75">
      <c r="I629" s="21"/>
    </row>
    <row r="630" spans="9:9" ht="12.75">
      <c r="I630" s="21"/>
    </row>
    <row r="631" spans="9:9" ht="12.75">
      <c r="I631" s="21"/>
    </row>
    <row r="632" spans="9:9" ht="12.75">
      <c r="I632" s="21"/>
    </row>
    <row r="633" spans="9:9" ht="12.75">
      <c r="I633" s="21"/>
    </row>
    <row r="634" spans="9:9" ht="12.75">
      <c r="I634" s="21"/>
    </row>
    <row r="635" spans="9:9" ht="12.75">
      <c r="I635" s="21"/>
    </row>
    <row r="636" spans="9:9" ht="12.75">
      <c r="I636" s="21"/>
    </row>
    <row r="637" spans="9:9" ht="12.75">
      <c r="I637" s="21"/>
    </row>
    <row r="638" spans="9:9" ht="12.75">
      <c r="I638" s="21"/>
    </row>
    <row r="639" spans="9:9" ht="12.75">
      <c r="I639" s="21"/>
    </row>
    <row r="640" spans="9:9" ht="12.75">
      <c r="I640" s="21"/>
    </row>
    <row r="641" spans="9:9" ht="12.75">
      <c r="I641" s="21"/>
    </row>
    <row r="642" spans="9:9" ht="12.75">
      <c r="I642" s="21"/>
    </row>
    <row r="643" spans="9:9" ht="12.75">
      <c r="I643" s="21"/>
    </row>
    <row r="644" spans="9:9" ht="12.75">
      <c r="I644" s="21"/>
    </row>
    <row r="645" spans="9:9" ht="12.75">
      <c r="I645" s="21"/>
    </row>
    <row r="646" spans="9:9" ht="12.75">
      <c r="I646" s="21"/>
    </row>
    <row r="647" spans="9:9" ht="12.75">
      <c r="I647" s="21"/>
    </row>
    <row r="648" spans="9:9" ht="12.75">
      <c r="I648" s="21"/>
    </row>
    <row r="649" spans="9:9" ht="12.75">
      <c r="I649" s="21"/>
    </row>
    <row r="650" spans="9:9" ht="12.75">
      <c r="I650" s="21"/>
    </row>
    <row r="651" spans="9:9" ht="12.75">
      <c r="I651" s="21"/>
    </row>
    <row r="652" spans="9:9" ht="12.75">
      <c r="I652" s="21"/>
    </row>
    <row r="653" spans="9:9" ht="12.75">
      <c r="I653" s="21"/>
    </row>
    <row r="654" spans="9:9" ht="12.75">
      <c r="I654" s="21"/>
    </row>
    <row r="655" spans="9:9" ht="12.75">
      <c r="I655" s="21"/>
    </row>
    <row r="656" spans="9:9" ht="12.75">
      <c r="I656" s="21"/>
    </row>
    <row r="657" spans="9:9" ht="12.75">
      <c r="I657" s="21"/>
    </row>
    <row r="658" spans="9:9" ht="12.75">
      <c r="I658" s="21"/>
    </row>
    <row r="659" spans="9:9" ht="12.75">
      <c r="I659" s="21"/>
    </row>
    <row r="660" spans="9:9" ht="12.75">
      <c r="I660" s="21"/>
    </row>
    <row r="661" spans="9:9" ht="12.75">
      <c r="I661" s="21"/>
    </row>
    <row r="662" spans="9:9" ht="12.75">
      <c r="I662" s="21"/>
    </row>
    <row r="663" spans="9:9" ht="12.75">
      <c r="I663" s="21"/>
    </row>
    <row r="664" spans="9:9" ht="12.75">
      <c r="I664" s="21"/>
    </row>
    <row r="665" spans="9:9" ht="12.75">
      <c r="I665" s="21"/>
    </row>
    <row r="666" spans="9:9" ht="12.75">
      <c r="I666" s="21"/>
    </row>
    <row r="667" spans="9:9" ht="12.75">
      <c r="I667" s="21"/>
    </row>
    <row r="668" spans="9:9" ht="12.75">
      <c r="I668" s="21"/>
    </row>
    <row r="669" spans="9:9" ht="12.75">
      <c r="I669" s="21"/>
    </row>
    <row r="670" spans="9:9" ht="12.75">
      <c r="I670" s="21"/>
    </row>
    <row r="671" spans="9:9" ht="12.75">
      <c r="I671" s="21"/>
    </row>
    <row r="672" spans="9:9" ht="12.75">
      <c r="I672" s="21"/>
    </row>
    <row r="673" spans="9:9" ht="12.75">
      <c r="I673" s="21"/>
    </row>
    <row r="674" spans="9:9" ht="12.75">
      <c r="I674" s="21"/>
    </row>
    <row r="675" spans="9:9" ht="12.75">
      <c r="I675" s="21"/>
    </row>
    <row r="676" spans="9:9" ht="12.75">
      <c r="I676" s="21"/>
    </row>
    <row r="677" spans="9:9" ht="12.75">
      <c r="I677" s="21"/>
    </row>
    <row r="678" spans="9:9" ht="12.75">
      <c r="I678" s="21"/>
    </row>
    <row r="679" spans="9:9" ht="12.75">
      <c r="I679" s="21"/>
    </row>
    <row r="680" spans="9:9" ht="12.75">
      <c r="I680" s="21"/>
    </row>
    <row r="681" spans="9:9" ht="12.75">
      <c r="I681" s="21"/>
    </row>
    <row r="682" spans="9:9" ht="12.75">
      <c r="I682" s="21"/>
    </row>
    <row r="683" spans="9:9" ht="12.75">
      <c r="I683" s="21"/>
    </row>
    <row r="684" spans="9:9" ht="12.75">
      <c r="I684" s="21"/>
    </row>
    <row r="685" spans="9:9" ht="12.75">
      <c r="I685" s="21"/>
    </row>
    <row r="686" spans="9:9" ht="12.75">
      <c r="I686" s="21"/>
    </row>
    <row r="687" spans="9:9" ht="12.75">
      <c r="I687" s="21"/>
    </row>
    <row r="688" spans="9:9" ht="12.75">
      <c r="I688" s="21"/>
    </row>
    <row r="689" spans="9:9" ht="12.75">
      <c r="I689" s="21"/>
    </row>
    <row r="690" spans="9:9" ht="12.75">
      <c r="I690" s="21"/>
    </row>
    <row r="691" spans="9:9" ht="12.75">
      <c r="I691" s="21"/>
    </row>
    <row r="692" spans="9:9" ht="12.75">
      <c r="I692" s="21"/>
    </row>
    <row r="693" spans="9:9" ht="12.75">
      <c r="I693" s="21"/>
    </row>
    <row r="694" spans="9:9" ht="12.75">
      <c r="I694" s="21"/>
    </row>
    <row r="695" spans="9:9" ht="12.75">
      <c r="I695" s="21"/>
    </row>
    <row r="696" spans="9:9" ht="12.75">
      <c r="I696" s="21"/>
    </row>
    <row r="697" spans="9:9" ht="12.75">
      <c r="I697" s="21"/>
    </row>
    <row r="698" spans="9:9" ht="12.75">
      <c r="I698" s="21"/>
    </row>
    <row r="699" spans="9:9" ht="12.75">
      <c r="I699" s="21"/>
    </row>
    <row r="700" spans="9:9" ht="12.75">
      <c r="I700" s="21"/>
    </row>
    <row r="701" spans="9:9" ht="12.75">
      <c r="I701" s="21"/>
    </row>
    <row r="702" spans="9:9" ht="12.75">
      <c r="I702" s="21"/>
    </row>
    <row r="703" spans="9:9" ht="12.75">
      <c r="I703" s="21"/>
    </row>
    <row r="704" spans="9:9" ht="12.75">
      <c r="I704" s="21"/>
    </row>
    <row r="705" spans="9:9" ht="12.75">
      <c r="I705" s="21"/>
    </row>
    <row r="706" spans="9:9" ht="12.75">
      <c r="I706" s="21"/>
    </row>
    <row r="707" spans="9:9" ht="12.75">
      <c r="I707" s="21"/>
    </row>
    <row r="708" spans="9:9" ht="12.75">
      <c r="I708" s="21"/>
    </row>
    <row r="709" spans="9:9" ht="12.75">
      <c r="I709" s="21"/>
    </row>
    <row r="710" spans="9:9" ht="12.75">
      <c r="I710" s="21"/>
    </row>
    <row r="711" spans="9:9" ht="12.75">
      <c r="I711" s="21"/>
    </row>
    <row r="712" spans="9:9" ht="12.75">
      <c r="I712" s="21"/>
    </row>
    <row r="713" spans="9:9" ht="12.75">
      <c r="I713" s="21"/>
    </row>
    <row r="714" spans="9:9" ht="12.75">
      <c r="I714" s="21"/>
    </row>
    <row r="715" spans="9:9" ht="12.75">
      <c r="I715" s="21"/>
    </row>
    <row r="716" spans="9:9" ht="12.75">
      <c r="I716" s="21"/>
    </row>
    <row r="717" spans="9:9" ht="12.75">
      <c r="I717" s="21"/>
    </row>
    <row r="718" spans="9:9" ht="12.75">
      <c r="I718" s="21"/>
    </row>
    <row r="719" spans="9:9" ht="12.75">
      <c r="I719" s="21"/>
    </row>
    <row r="720" spans="9:9" ht="12.75">
      <c r="I720" s="21"/>
    </row>
    <row r="721" spans="9:9" ht="12.75">
      <c r="I721" s="21"/>
    </row>
    <row r="722" spans="9:9" ht="12.75">
      <c r="I722" s="21"/>
    </row>
    <row r="723" spans="9:9" ht="12.75">
      <c r="I723" s="21"/>
    </row>
    <row r="724" spans="9:9" ht="12.75">
      <c r="I724" s="21"/>
    </row>
    <row r="725" spans="9:9" ht="12.75">
      <c r="I725" s="21"/>
    </row>
    <row r="726" spans="9:9" ht="12.75">
      <c r="I726" s="21"/>
    </row>
    <row r="727" spans="9:9" ht="12.75">
      <c r="I727" s="21"/>
    </row>
    <row r="728" spans="9:9" ht="12.75">
      <c r="I728" s="21"/>
    </row>
    <row r="729" spans="9:9" ht="12.75">
      <c r="I729" s="21"/>
    </row>
    <row r="730" spans="9:9" ht="12.75">
      <c r="I730" s="21"/>
    </row>
    <row r="731" spans="9:9" ht="12.75">
      <c r="I731" s="21"/>
    </row>
    <row r="732" spans="9:9" ht="12.75">
      <c r="I732" s="21"/>
    </row>
    <row r="733" spans="9:9" ht="12.75">
      <c r="I733" s="21"/>
    </row>
    <row r="734" spans="9:9" ht="12.75">
      <c r="I734" s="21"/>
    </row>
    <row r="735" spans="9:9" ht="12.75">
      <c r="I735" s="21"/>
    </row>
    <row r="736" spans="9:9" ht="12.75">
      <c r="I736" s="21"/>
    </row>
    <row r="737" spans="9:9" ht="12.75">
      <c r="I737" s="21"/>
    </row>
    <row r="738" spans="9:9" ht="12.75">
      <c r="I738" s="21"/>
    </row>
    <row r="739" spans="9:9" ht="12.75">
      <c r="I739" s="21"/>
    </row>
    <row r="740" spans="9:9" ht="12.75">
      <c r="I740" s="21"/>
    </row>
    <row r="741" spans="9:9" ht="12.75">
      <c r="I741" s="21"/>
    </row>
    <row r="742" spans="9:9" ht="12.75">
      <c r="I742" s="21"/>
    </row>
    <row r="743" spans="9:9" ht="12.75">
      <c r="I743" s="21"/>
    </row>
    <row r="744" spans="9:9" ht="12.75">
      <c r="I744" s="21"/>
    </row>
    <row r="745" spans="9:9" ht="12.75">
      <c r="I745" s="21"/>
    </row>
    <row r="746" spans="9:9" ht="12.75">
      <c r="I746" s="21"/>
    </row>
    <row r="747" spans="9:9" ht="12.75">
      <c r="I747" s="21"/>
    </row>
    <row r="748" spans="9:9" ht="12.75">
      <c r="I748" s="21"/>
    </row>
    <row r="749" spans="9:9" ht="12.75">
      <c r="I749" s="21"/>
    </row>
    <row r="750" spans="9:9" ht="12.75">
      <c r="I750" s="21"/>
    </row>
    <row r="751" spans="9:9" ht="12.75">
      <c r="I751" s="21"/>
    </row>
    <row r="752" spans="9:9" ht="12.75">
      <c r="I752" s="21"/>
    </row>
    <row r="753" spans="9:9" ht="12.75">
      <c r="I753" s="21"/>
    </row>
    <row r="754" spans="9:9" ht="12.75">
      <c r="I754" s="21"/>
    </row>
    <row r="755" spans="9:9" ht="12.75">
      <c r="I755" s="21"/>
    </row>
    <row r="756" spans="9:9" ht="12.75">
      <c r="I756" s="21"/>
    </row>
    <row r="757" spans="9:9" ht="12.75">
      <c r="I757" s="21"/>
    </row>
    <row r="758" spans="9:9" ht="12.75">
      <c r="I758" s="21"/>
    </row>
    <row r="759" spans="9:9" ht="12.75">
      <c r="I759" s="21"/>
    </row>
    <row r="760" spans="9:9" ht="12.75">
      <c r="I760" s="21"/>
    </row>
    <row r="761" spans="9:9" ht="12.75">
      <c r="I761" s="21"/>
    </row>
    <row r="762" spans="9:9" ht="12.75">
      <c r="I762" s="21"/>
    </row>
    <row r="763" spans="9:9" ht="12.75">
      <c r="I763" s="21"/>
    </row>
    <row r="764" spans="9:9" ht="12.75">
      <c r="I764" s="21"/>
    </row>
    <row r="765" spans="9:9" ht="12.75">
      <c r="I765" s="21"/>
    </row>
    <row r="766" spans="9:9" ht="12.75">
      <c r="I766" s="21"/>
    </row>
    <row r="767" spans="9:9" ht="12.75">
      <c r="I767" s="21"/>
    </row>
    <row r="768" spans="9:9" ht="12.75">
      <c r="I768" s="21"/>
    </row>
    <row r="769" spans="9:9" ht="12.75">
      <c r="I769" s="21"/>
    </row>
    <row r="770" spans="9:9" ht="12.75">
      <c r="I770" s="21"/>
    </row>
    <row r="771" spans="9:9" ht="12.75">
      <c r="I771" s="21"/>
    </row>
    <row r="772" spans="9:9" ht="12.75">
      <c r="I772" s="21"/>
    </row>
    <row r="773" spans="9:9" ht="12.75">
      <c r="I773" s="21"/>
    </row>
    <row r="774" spans="9:9" ht="12.75">
      <c r="I774" s="21"/>
    </row>
    <row r="775" spans="9:9" ht="12.75">
      <c r="I775" s="21"/>
    </row>
    <row r="776" spans="9:9" ht="12.75">
      <c r="I776" s="21"/>
    </row>
    <row r="777" spans="9:9" ht="12.75">
      <c r="I777" s="21"/>
    </row>
    <row r="778" spans="9:9" ht="12.75">
      <c r="I778" s="21"/>
    </row>
    <row r="779" spans="9:9" ht="12.75">
      <c r="I779" s="21"/>
    </row>
    <row r="780" spans="9:9" ht="12.75">
      <c r="I780" s="21"/>
    </row>
    <row r="781" spans="9:9" ht="12.75">
      <c r="I781" s="21"/>
    </row>
    <row r="782" spans="9:9" ht="12.75">
      <c r="I782" s="21"/>
    </row>
    <row r="783" spans="9:9" ht="12.75">
      <c r="I783" s="21"/>
    </row>
    <row r="784" spans="9:9" ht="12.75">
      <c r="I784" s="21"/>
    </row>
    <row r="785" spans="9:9" ht="12.75">
      <c r="I785" s="21"/>
    </row>
    <row r="786" spans="9:9" ht="12.75">
      <c r="I786" s="21"/>
    </row>
    <row r="787" spans="9:9" ht="12.75">
      <c r="I787" s="21"/>
    </row>
    <row r="788" spans="9:9" ht="12.75">
      <c r="I788" s="21"/>
    </row>
    <row r="789" spans="9:9" ht="12.75">
      <c r="I789" s="21"/>
    </row>
    <row r="790" spans="9:9" ht="12.75">
      <c r="I790" s="21"/>
    </row>
    <row r="791" spans="9:9" ht="12.75">
      <c r="I791" s="21"/>
    </row>
    <row r="792" spans="9:9" ht="12.75">
      <c r="I792" s="21"/>
    </row>
    <row r="793" spans="9:9" ht="12.75">
      <c r="I793" s="21"/>
    </row>
    <row r="794" spans="9:9" ht="12.75">
      <c r="I794" s="21"/>
    </row>
    <row r="795" spans="9:9" ht="12.75">
      <c r="I795" s="21"/>
    </row>
    <row r="796" spans="9:9" ht="12.75">
      <c r="I796" s="21"/>
    </row>
    <row r="797" spans="9:9" ht="12.75">
      <c r="I797" s="21"/>
    </row>
    <row r="798" spans="9:9" ht="12.75">
      <c r="I798" s="21"/>
    </row>
    <row r="799" spans="9:9" ht="12.75">
      <c r="I799" s="21"/>
    </row>
    <row r="800" spans="9:9" ht="12.75">
      <c r="I800" s="21"/>
    </row>
    <row r="801" spans="9:9" ht="12.75">
      <c r="I801" s="21"/>
    </row>
    <row r="802" spans="9:9" ht="12.75">
      <c r="I802" s="21"/>
    </row>
    <row r="803" spans="9:9" ht="12.75">
      <c r="I803" s="21"/>
    </row>
    <row r="804" spans="9:9" ht="12.75">
      <c r="I804" s="21"/>
    </row>
    <row r="805" spans="9:9" ht="12.75">
      <c r="I805" s="21"/>
    </row>
    <row r="806" spans="9:9" ht="12.75">
      <c r="I806" s="21"/>
    </row>
    <row r="807" spans="9:9" ht="12.75">
      <c r="I807" s="21"/>
    </row>
    <row r="808" spans="9:9" ht="12.75">
      <c r="I808" s="21"/>
    </row>
    <row r="809" spans="9:9" ht="12.75">
      <c r="I809" s="21"/>
    </row>
    <row r="810" spans="9:9" ht="12.75">
      <c r="I810" s="21"/>
    </row>
    <row r="811" spans="9:9" ht="12.75">
      <c r="I811" s="21"/>
    </row>
    <row r="812" spans="9:9" ht="12.75">
      <c r="I812" s="21"/>
    </row>
    <row r="813" spans="9:9" ht="12.75">
      <c r="I813" s="21"/>
    </row>
    <row r="814" spans="9:9" ht="12.75">
      <c r="I814" s="21"/>
    </row>
    <row r="815" spans="9:9" ht="12.75">
      <c r="I815" s="21"/>
    </row>
    <row r="816" spans="9:9" ht="12.75">
      <c r="I816" s="21"/>
    </row>
    <row r="817" spans="9:9" ht="12.75">
      <c r="I817" s="21"/>
    </row>
    <row r="818" spans="9:9" ht="12.75">
      <c r="I818" s="21"/>
    </row>
    <row r="819" spans="9:9" ht="12.75">
      <c r="I819" s="21"/>
    </row>
    <row r="820" spans="9:9" ht="12.75">
      <c r="I820" s="21"/>
    </row>
    <row r="821" spans="9:9" ht="12.75">
      <c r="I821" s="21"/>
    </row>
    <row r="822" spans="9:9" ht="12.75">
      <c r="I822" s="21"/>
    </row>
    <row r="823" spans="9:9" ht="12.75">
      <c r="I823" s="21"/>
    </row>
    <row r="824" spans="9:9" ht="12.75">
      <c r="I824" s="21"/>
    </row>
    <row r="825" spans="9:9" ht="12.75">
      <c r="I825" s="21"/>
    </row>
    <row r="826" spans="9:9" ht="12.75">
      <c r="I826" s="21"/>
    </row>
    <row r="827" spans="9:9" ht="12.75">
      <c r="I827" s="21"/>
    </row>
    <row r="828" spans="9:9" ht="12.75">
      <c r="I828" s="21"/>
    </row>
    <row r="829" spans="9:9" ht="12.75">
      <c r="I829" s="21"/>
    </row>
    <row r="830" spans="9:9" ht="12.75">
      <c r="I830" s="21"/>
    </row>
    <row r="831" spans="9:9" ht="12.75">
      <c r="I831" s="21"/>
    </row>
    <row r="832" spans="9:9" ht="12.75">
      <c r="I832" s="21"/>
    </row>
    <row r="833" spans="9:9" ht="12.75">
      <c r="I833" s="21"/>
    </row>
    <row r="834" spans="9:9" ht="12.75">
      <c r="I834" s="21"/>
    </row>
    <row r="835" spans="9:9" ht="12.75">
      <c r="I835" s="21"/>
    </row>
    <row r="836" spans="9:9" ht="12.75">
      <c r="I836" s="21"/>
    </row>
    <row r="837" spans="9:9" ht="12.75">
      <c r="I837" s="21"/>
    </row>
    <row r="838" spans="9:9" ht="12.75">
      <c r="I838" s="21"/>
    </row>
    <row r="839" spans="9:9" ht="12.75">
      <c r="I839" s="21"/>
    </row>
    <row r="840" spans="9:9" ht="12.75">
      <c r="I840" s="21"/>
    </row>
    <row r="841" spans="9:9" ht="12.75">
      <c r="I841" s="21"/>
    </row>
    <row r="842" spans="9:9" ht="12.75">
      <c r="I842" s="21"/>
    </row>
    <row r="843" spans="9:9" ht="12.75">
      <c r="I843" s="21"/>
    </row>
    <row r="844" spans="9:9" ht="12.75">
      <c r="I844" s="21"/>
    </row>
    <row r="845" spans="9:9" ht="12.75">
      <c r="I845" s="21"/>
    </row>
    <row r="846" spans="9:9" ht="12.75">
      <c r="I846" s="21"/>
    </row>
    <row r="847" spans="9:9" ht="12.75">
      <c r="I847" s="21"/>
    </row>
    <row r="848" spans="9:9" ht="12.75">
      <c r="I848" s="21"/>
    </row>
    <row r="849" spans="9:9" ht="12.75">
      <c r="I849" s="21"/>
    </row>
    <row r="850" spans="9:9" ht="12.75">
      <c r="I850" s="21"/>
    </row>
    <row r="851" spans="9:9" ht="12.75">
      <c r="I851" s="21"/>
    </row>
    <row r="852" spans="9:9" ht="12.75">
      <c r="I852" s="21"/>
    </row>
    <row r="853" spans="9:9" ht="12.75">
      <c r="I853" s="21"/>
    </row>
    <row r="854" spans="9:9" ht="12.75">
      <c r="I854" s="21"/>
    </row>
    <row r="855" spans="9:9" ht="12.75">
      <c r="I855" s="21"/>
    </row>
    <row r="856" spans="9:9" ht="12.75">
      <c r="I856" s="21"/>
    </row>
    <row r="857" spans="9:9" ht="12.75">
      <c r="I857" s="21"/>
    </row>
    <row r="858" spans="9:9" ht="12.75">
      <c r="I858" s="21"/>
    </row>
    <row r="859" spans="9:9" ht="12.75">
      <c r="I859" s="21"/>
    </row>
    <row r="860" spans="9:9" ht="12.75">
      <c r="I860" s="21"/>
    </row>
    <row r="861" spans="9:9" ht="12.75">
      <c r="I861" s="21"/>
    </row>
    <row r="862" spans="9:9" ht="12.75">
      <c r="I862" s="21"/>
    </row>
    <row r="863" spans="9:9" ht="12.75">
      <c r="I863" s="21"/>
    </row>
    <row r="864" spans="9:9" ht="12.75">
      <c r="I864" s="21"/>
    </row>
    <row r="865" spans="9:9" ht="12.75">
      <c r="I865" s="21"/>
    </row>
    <row r="866" spans="9:9" ht="12.75">
      <c r="I866" s="21"/>
    </row>
    <row r="867" spans="9:9" ht="12.75">
      <c r="I867" s="21"/>
    </row>
    <row r="868" spans="9:9" ht="12.75">
      <c r="I868" s="21"/>
    </row>
    <row r="869" spans="9:9" ht="12.75">
      <c r="I869" s="21"/>
    </row>
    <row r="870" spans="9:9" ht="12.75">
      <c r="I870" s="21"/>
    </row>
    <row r="871" spans="9:9" ht="12.75">
      <c r="I871" s="21"/>
    </row>
    <row r="872" spans="9:9" ht="12.75">
      <c r="I872" s="21"/>
    </row>
    <row r="873" spans="9:9" ht="12.75">
      <c r="I873" s="21"/>
    </row>
    <row r="874" spans="9:9" ht="12.75">
      <c r="I874" s="21"/>
    </row>
    <row r="875" spans="9:9" ht="12.75">
      <c r="I875" s="21"/>
    </row>
    <row r="876" spans="9:9" ht="12.75">
      <c r="I876" s="21"/>
    </row>
    <row r="877" spans="9:9" ht="12.75">
      <c r="I877" s="21"/>
    </row>
    <row r="878" spans="9:9" ht="12.75">
      <c r="I878" s="21"/>
    </row>
    <row r="879" spans="9:9" ht="12.75">
      <c r="I879" s="21"/>
    </row>
    <row r="880" spans="9:9" ht="12.75">
      <c r="I880" s="21"/>
    </row>
    <row r="881" spans="9:9" ht="12.75">
      <c r="I881" s="21"/>
    </row>
    <row r="882" spans="9:9" ht="12.75">
      <c r="I882" s="21"/>
    </row>
    <row r="883" spans="9:9" ht="12.75">
      <c r="I883" s="21"/>
    </row>
    <row r="884" spans="9:9" ht="12.75">
      <c r="I884" s="21"/>
    </row>
    <row r="885" spans="9:9" ht="12.75">
      <c r="I885" s="21"/>
    </row>
    <row r="886" spans="9:9" ht="12.75">
      <c r="I886" s="21"/>
    </row>
    <row r="887" spans="9:9" ht="12.75">
      <c r="I887" s="21"/>
    </row>
    <row r="888" spans="9:9" ht="12.75">
      <c r="I888" s="21"/>
    </row>
    <row r="889" spans="9:9" ht="12.75">
      <c r="I889" s="21"/>
    </row>
    <row r="890" spans="9:9" ht="12.75">
      <c r="I890" s="21"/>
    </row>
    <row r="891" spans="9:9" ht="12.75">
      <c r="I891" s="21"/>
    </row>
    <row r="892" spans="9:9" ht="12.75">
      <c r="I892" s="21"/>
    </row>
    <row r="893" spans="9:9" ht="12.75">
      <c r="I893" s="21"/>
    </row>
    <row r="894" spans="9:9" ht="12.75">
      <c r="I894" s="21"/>
    </row>
    <row r="895" spans="9:9" ht="12.75">
      <c r="I895" s="21"/>
    </row>
    <row r="896" spans="9:9" ht="12.75">
      <c r="I896" s="21"/>
    </row>
    <row r="897" spans="9:9" ht="12.75">
      <c r="I897" s="21"/>
    </row>
    <row r="898" spans="9:9" ht="12.75">
      <c r="I898" s="21"/>
    </row>
    <row r="899" spans="9:9" ht="12.75">
      <c r="I899" s="21"/>
    </row>
    <row r="900" spans="9:9" ht="12.75">
      <c r="I900" s="21"/>
    </row>
    <row r="901" spans="9:9" ht="12.75">
      <c r="I901" s="21"/>
    </row>
    <row r="902" spans="9:9" ht="12.75">
      <c r="I902" s="21"/>
    </row>
    <row r="903" spans="9:9" ht="12.75">
      <c r="I903" s="21"/>
    </row>
    <row r="904" spans="9:9" ht="12.75">
      <c r="I904" s="21"/>
    </row>
    <row r="905" spans="9:9" ht="12.75">
      <c r="I905" s="21"/>
    </row>
    <row r="906" spans="9:9" ht="12.75">
      <c r="I906" s="21"/>
    </row>
    <row r="907" spans="9:9" ht="12.75">
      <c r="I907" s="21"/>
    </row>
    <row r="908" spans="9:9" ht="12.75">
      <c r="I908" s="21"/>
    </row>
    <row r="909" spans="9:9" ht="12.75">
      <c r="I909" s="21"/>
    </row>
    <row r="910" spans="9:9" ht="12.75">
      <c r="I910" s="21"/>
    </row>
    <row r="911" spans="9:9" ht="12.75">
      <c r="I911" s="21"/>
    </row>
    <row r="912" spans="9:9" ht="12.75">
      <c r="I912" s="21"/>
    </row>
    <row r="913" spans="9:9" ht="12.75">
      <c r="I913" s="21"/>
    </row>
    <row r="914" spans="9:9" ht="12.75">
      <c r="I914" s="21"/>
    </row>
    <row r="915" spans="9:9" ht="12.75">
      <c r="I915" s="21"/>
    </row>
    <row r="916" spans="9:9" ht="12.75">
      <c r="I916" s="21"/>
    </row>
    <row r="917" spans="9:9" ht="12.75">
      <c r="I917" s="21"/>
    </row>
    <row r="918" spans="9:9" ht="12.75">
      <c r="I918" s="21"/>
    </row>
    <row r="919" spans="9:9" ht="12.75">
      <c r="I919" s="21"/>
    </row>
    <row r="920" spans="9:9" ht="12.75">
      <c r="I920" s="21"/>
    </row>
    <row r="921" spans="9:9" ht="12.75">
      <c r="I921" s="21"/>
    </row>
    <row r="922" spans="9:9" ht="12.75">
      <c r="I922" s="21"/>
    </row>
    <row r="923" spans="9:9" ht="12.75">
      <c r="I923" s="21"/>
    </row>
    <row r="924" spans="9:9" ht="12.75">
      <c r="I924" s="21"/>
    </row>
    <row r="925" spans="9:9" ht="12.75">
      <c r="I925" s="21"/>
    </row>
    <row r="926" spans="9:9" ht="12.75">
      <c r="I926" s="21"/>
    </row>
    <row r="927" spans="9:9" ht="12.75">
      <c r="I927" s="21"/>
    </row>
    <row r="928" spans="9:9" ht="12.75">
      <c r="I928" s="21"/>
    </row>
    <row r="929" spans="9:9" ht="12.75">
      <c r="I929" s="21"/>
    </row>
    <row r="930" spans="9:9" ht="12.75">
      <c r="I930" s="21"/>
    </row>
    <row r="931" spans="9:9" ht="12.75">
      <c r="I931" s="21"/>
    </row>
    <row r="932" spans="9:9" ht="12.75">
      <c r="I932" s="21"/>
    </row>
    <row r="933" spans="9:9" ht="12.75">
      <c r="I933" s="21"/>
    </row>
    <row r="934" spans="9:9" ht="12.75">
      <c r="I934" s="21"/>
    </row>
    <row r="935" spans="9:9" ht="12.75">
      <c r="I935" s="21"/>
    </row>
    <row r="936" spans="9:9" ht="12.75">
      <c r="I936" s="21"/>
    </row>
    <row r="937" spans="9:9" ht="12.75">
      <c r="I937" s="21"/>
    </row>
    <row r="938" spans="9:9" ht="12.75">
      <c r="I938" s="21"/>
    </row>
    <row r="939" spans="9:9" ht="12.75">
      <c r="I939" s="21"/>
    </row>
    <row r="940" spans="9:9" ht="12.75">
      <c r="I940" s="21"/>
    </row>
    <row r="941" spans="9:9" ht="12.75">
      <c r="I941" s="21"/>
    </row>
    <row r="942" spans="9:9" ht="12.75">
      <c r="I942" s="21"/>
    </row>
    <row r="943" spans="9:9" ht="12.75">
      <c r="I943" s="21"/>
    </row>
    <row r="944" spans="9:9" ht="12.75">
      <c r="I944" s="21"/>
    </row>
    <row r="945" spans="9:9" ht="12.75">
      <c r="I945" s="21"/>
    </row>
    <row r="946" spans="9:9" ht="12.75">
      <c r="I946" s="21"/>
    </row>
    <row r="947" spans="9:9" ht="12.75">
      <c r="I947" s="21"/>
    </row>
    <row r="948" spans="9:9" ht="12.75">
      <c r="I948" s="21"/>
    </row>
    <row r="949" spans="9:9" ht="12.75">
      <c r="I949" s="21"/>
    </row>
    <row r="950" spans="9:9" ht="12.75">
      <c r="I950" s="21"/>
    </row>
    <row r="951" spans="9:9" ht="12.75">
      <c r="I951" s="21"/>
    </row>
    <row r="952" spans="9:9" ht="12.75">
      <c r="I952" s="21"/>
    </row>
    <row r="953" spans="9:9" ht="12.75">
      <c r="I953" s="21"/>
    </row>
    <row r="954" spans="9:9" ht="12.75">
      <c r="I954" s="21"/>
    </row>
    <row r="955" spans="9:9" ht="12.75">
      <c r="I955" s="21"/>
    </row>
    <row r="956" spans="9:9" ht="12.75">
      <c r="I956" s="21"/>
    </row>
    <row r="957" spans="9:9" ht="12.75">
      <c r="I957" s="21"/>
    </row>
    <row r="958" spans="9:9" ht="12.75">
      <c r="I958" s="21"/>
    </row>
    <row r="959" spans="9:9" ht="12.75">
      <c r="I959" s="21"/>
    </row>
    <row r="960" spans="9:9" ht="12.75">
      <c r="I960" s="21"/>
    </row>
    <row r="961" spans="9:9" ht="12.75">
      <c r="I961" s="21"/>
    </row>
    <row r="962" spans="9:9" ht="12.75">
      <c r="I962" s="21"/>
    </row>
    <row r="963" spans="9:9" ht="12.75">
      <c r="I963" s="21"/>
    </row>
    <row r="964" spans="9:9" ht="12.75">
      <c r="I964" s="21"/>
    </row>
    <row r="965" spans="9:9" ht="12.75">
      <c r="I965" s="21"/>
    </row>
    <row r="966" spans="9:9" ht="12.75">
      <c r="I966" s="21"/>
    </row>
    <row r="967" spans="9:9" ht="12.75">
      <c r="I967" s="21"/>
    </row>
    <row r="968" spans="9:9" ht="12.75">
      <c r="I968" s="21"/>
    </row>
    <row r="969" spans="9:9" ht="12.75">
      <c r="I969" s="21"/>
    </row>
    <row r="970" spans="9:9" ht="12.75">
      <c r="I970" s="21"/>
    </row>
    <row r="971" spans="9:9" ht="12.75">
      <c r="I971" s="21"/>
    </row>
    <row r="972" spans="9:9" ht="12.75">
      <c r="I972" s="21"/>
    </row>
    <row r="973" spans="9:9" ht="12.75">
      <c r="I973" s="21"/>
    </row>
    <row r="974" spans="9:9" ht="12.75">
      <c r="I974" s="21"/>
    </row>
    <row r="975" spans="9:9" ht="12.75">
      <c r="I975" s="21"/>
    </row>
    <row r="976" spans="9:9" ht="12.75">
      <c r="I976" s="21"/>
    </row>
    <row r="977" spans="9:9" ht="12.75">
      <c r="I977" s="21"/>
    </row>
    <row r="978" spans="9:9" ht="12.75">
      <c r="I978" s="21"/>
    </row>
    <row r="979" spans="9:9" ht="12.75">
      <c r="I979" s="21"/>
    </row>
    <row r="980" spans="9:9" ht="12.75">
      <c r="I980" s="21"/>
    </row>
    <row r="981" spans="9:9" ht="12.75">
      <c r="I981" s="21"/>
    </row>
    <row r="982" spans="9:9" ht="12.75">
      <c r="I982" s="21"/>
    </row>
    <row r="983" spans="9:9" ht="12.75">
      <c r="I983" s="21"/>
    </row>
    <row r="984" spans="9:9" ht="12.75">
      <c r="I984" s="21"/>
    </row>
    <row r="985" spans="9:9" ht="12.75">
      <c r="I985" s="21"/>
    </row>
    <row r="986" spans="9:9" ht="12.75">
      <c r="I986" s="21"/>
    </row>
    <row r="987" spans="9:9" ht="12.75">
      <c r="I987" s="21"/>
    </row>
    <row r="988" spans="9:9" ht="12.75">
      <c r="I988" s="21"/>
    </row>
    <row r="989" spans="9:9" ht="12.75">
      <c r="I989" s="21"/>
    </row>
    <row r="990" spans="9:9" ht="12.75">
      <c r="I990" s="21"/>
    </row>
    <row r="991" spans="9:9" ht="12.75">
      <c r="I991" s="21"/>
    </row>
    <row r="992" spans="9:9" ht="12.75">
      <c r="I992" s="21"/>
    </row>
    <row r="993" spans="9:9" ht="12.75">
      <c r="I993" s="21"/>
    </row>
    <row r="994" spans="9:9" ht="12.75">
      <c r="I994" s="21"/>
    </row>
    <row r="995" spans="9:9" ht="12.75">
      <c r="I995" s="21"/>
    </row>
    <row r="996" spans="9:9" ht="12.75">
      <c r="I996" s="21"/>
    </row>
    <row r="997" spans="9:9" ht="12.75">
      <c r="I997" s="21"/>
    </row>
    <row r="998" spans="9:9" ht="12.75">
      <c r="I998" s="21"/>
    </row>
    <row r="999" spans="9:9" ht="12.75">
      <c r="I999" s="21"/>
    </row>
    <row r="1000" spans="9:9" ht="12.75">
      <c r="I1000" s="21"/>
    </row>
  </sheetData>
  <conditionalFormatting sqref="I2:I114">
    <cfRule type="cellIs" dxfId="1" priority="1" operator="equal">
      <formula>"Није положио"</formula>
    </cfRule>
  </conditionalFormatting>
  <conditionalFormatting sqref="I2:I114">
    <cfRule type="notContainsText" dxfId="0" priority="2" operator="notContains" text="Није положио">
      <formula>ISERROR(SEARCH(("Није положио"),(I2)))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1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2.5703125" defaultRowHeight="15.75" customHeight="1"/>
  <sheetData>
    <row r="1" spans="1:7" ht="32.25" customHeight="1">
      <c r="A1" s="1" t="s">
        <v>0</v>
      </c>
      <c r="B1" s="1" t="s">
        <v>1</v>
      </c>
      <c r="C1" s="1" t="s">
        <v>2</v>
      </c>
      <c r="D1" s="1" t="s">
        <v>3</v>
      </c>
      <c r="E1" s="5" t="s">
        <v>279</v>
      </c>
      <c r="F1" s="5" t="s">
        <v>280</v>
      </c>
      <c r="G1" s="5" t="s">
        <v>281</v>
      </c>
    </row>
    <row r="2" spans="1:7" ht="12.75">
      <c r="A2" s="2">
        <v>1</v>
      </c>
      <c r="B2" s="3" t="s">
        <v>4</v>
      </c>
      <c r="C2" s="3" t="s">
        <v>5</v>
      </c>
      <c r="D2" s="3" t="s">
        <v>6</v>
      </c>
      <c r="E2" s="6">
        <v>45117</v>
      </c>
      <c r="F2" s="7">
        <v>0.7</v>
      </c>
      <c r="G2" s="8">
        <f t="shared" ref="G2:G114" si="0">F2*25</f>
        <v>17.5</v>
      </c>
    </row>
    <row r="3" spans="1:7" ht="12.75">
      <c r="A3" s="2">
        <v>2</v>
      </c>
      <c r="B3" s="3" t="s">
        <v>7</v>
      </c>
      <c r="C3" s="3" t="s">
        <v>8</v>
      </c>
      <c r="D3" s="3" t="s">
        <v>9</v>
      </c>
      <c r="E3" s="4"/>
      <c r="G3" s="8">
        <f t="shared" si="0"/>
        <v>0</v>
      </c>
    </row>
    <row r="4" spans="1:7" ht="12.75">
      <c r="A4" s="2">
        <v>3</v>
      </c>
      <c r="B4" s="3" t="s">
        <v>10</v>
      </c>
      <c r="C4" s="3" t="s">
        <v>11</v>
      </c>
      <c r="D4" s="3" t="s">
        <v>12</v>
      </c>
      <c r="E4" s="4"/>
      <c r="G4" s="8">
        <f t="shared" si="0"/>
        <v>0</v>
      </c>
    </row>
    <row r="5" spans="1:7" ht="12.75">
      <c r="A5" s="2">
        <v>4</v>
      </c>
      <c r="B5" s="3" t="s">
        <v>13</v>
      </c>
      <c r="C5" s="3" t="s">
        <v>14</v>
      </c>
      <c r="D5" s="3" t="s">
        <v>15</v>
      </c>
      <c r="E5" s="6">
        <v>45056</v>
      </c>
      <c r="F5" s="7">
        <v>0.5</v>
      </c>
      <c r="G5" s="8">
        <f t="shared" si="0"/>
        <v>12.5</v>
      </c>
    </row>
    <row r="6" spans="1:7" ht="12.75">
      <c r="A6" s="2">
        <v>5</v>
      </c>
      <c r="B6" s="3" t="s">
        <v>16</v>
      </c>
      <c r="C6" s="3" t="s">
        <v>17</v>
      </c>
      <c r="D6" s="3" t="s">
        <v>18</v>
      </c>
      <c r="E6" s="6">
        <v>45117</v>
      </c>
      <c r="F6" s="7">
        <v>0.7</v>
      </c>
      <c r="G6" s="8">
        <f t="shared" si="0"/>
        <v>17.5</v>
      </c>
    </row>
    <row r="7" spans="1:7" ht="12.75">
      <c r="A7" s="2">
        <v>6</v>
      </c>
      <c r="B7" s="3" t="s">
        <v>19</v>
      </c>
      <c r="C7" s="3" t="s">
        <v>20</v>
      </c>
      <c r="D7" s="3" t="s">
        <v>21</v>
      </c>
      <c r="E7" s="4"/>
      <c r="G7" s="8">
        <f t="shared" si="0"/>
        <v>0</v>
      </c>
    </row>
    <row r="8" spans="1:7" ht="12.75">
      <c r="A8" s="2">
        <v>7</v>
      </c>
      <c r="B8" s="3" t="s">
        <v>22</v>
      </c>
      <c r="C8" s="3" t="s">
        <v>23</v>
      </c>
      <c r="D8" s="3" t="s">
        <v>24</v>
      </c>
      <c r="E8" s="6">
        <v>45056</v>
      </c>
      <c r="F8" s="7">
        <v>0.5</v>
      </c>
      <c r="G8" s="8">
        <f t="shared" si="0"/>
        <v>12.5</v>
      </c>
    </row>
    <row r="9" spans="1:7" ht="12.75">
      <c r="A9" s="2">
        <v>8</v>
      </c>
      <c r="B9" s="3" t="s">
        <v>25</v>
      </c>
      <c r="C9" s="3" t="s">
        <v>26</v>
      </c>
      <c r="D9" s="3" t="s">
        <v>27</v>
      </c>
      <c r="E9" s="4"/>
      <c r="G9" s="8">
        <f t="shared" si="0"/>
        <v>0</v>
      </c>
    </row>
    <row r="10" spans="1:7" ht="12.75">
      <c r="A10" s="2">
        <v>9</v>
      </c>
      <c r="B10" s="3" t="s">
        <v>28</v>
      </c>
      <c r="C10" s="3" t="s">
        <v>29</v>
      </c>
      <c r="D10" s="3" t="s">
        <v>30</v>
      </c>
      <c r="E10" s="6">
        <v>44967</v>
      </c>
      <c r="F10" s="7">
        <v>0.2</v>
      </c>
      <c r="G10" s="8">
        <f t="shared" si="0"/>
        <v>5</v>
      </c>
    </row>
    <row r="11" spans="1:7" ht="12.75">
      <c r="A11" s="2">
        <v>10</v>
      </c>
      <c r="B11" s="3" t="s">
        <v>31</v>
      </c>
      <c r="C11" s="3" t="s">
        <v>32</v>
      </c>
      <c r="D11" s="3" t="s">
        <v>33</v>
      </c>
      <c r="E11" s="4"/>
      <c r="G11" s="8">
        <f t="shared" si="0"/>
        <v>0</v>
      </c>
    </row>
    <row r="12" spans="1:7" ht="12.75">
      <c r="A12" s="2">
        <v>11</v>
      </c>
      <c r="B12" s="3" t="s">
        <v>34</v>
      </c>
      <c r="C12" s="3" t="s">
        <v>35</v>
      </c>
      <c r="D12" s="3" t="s">
        <v>36</v>
      </c>
      <c r="E12" s="4"/>
      <c r="G12" s="8">
        <f t="shared" si="0"/>
        <v>0</v>
      </c>
    </row>
    <row r="13" spans="1:7" ht="12.75">
      <c r="A13" s="2">
        <v>12</v>
      </c>
      <c r="B13" s="3" t="s">
        <v>37</v>
      </c>
      <c r="C13" s="3" t="s">
        <v>38</v>
      </c>
      <c r="D13" s="3" t="s">
        <v>39</v>
      </c>
      <c r="E13" s="4"/>
      <c r="G13" s="8">
        <f t="shared" si="0"/>
        <v>0</v>
      </c>
    </row>
    <row r="14" spans="1:7" ht="12.75">
      <c r="A14" s="2">
        <v>13</v>
      </c>
      <c r="B14" s="3" t="s">
        <v>40</v>
      </c>
      <c r="C14" s="3" t="s">
        <v>41</v>
      </c>
      <c r="D14" s="3" t="s">
        <v>42</v>
      </c>
      <c r="E14" s="9" t="s">
        <v>282</v>
      </c>
      <c r="F14" s="10"/>
      <c r="G14" s="10">
        <f t="shared" si="0"/>
        <v>0</v>
      </c>
    </row>
    <row r="15" spans="1:7" ht="12.75">
      <c r="A15" s="2">
        <v>14</v>
      </c>
      <c r="B15" s="3" t="s">
        <v>43</v>
      </c>
      <c r="C15" s="3" t="s">
        <v>20</v>
      </c>
      <c r="D15" s="3" t="s">
        <v>24</v>
      </c>
      <c r="E15" s="4"/>
      <c r="G15" s="8">
        <f t="shared" si="0"/>
        <v>0</v>
      </c>
    </row>
    <row r="16" spans="1:7" ht="12.75">
      <c r="A16" s="2">
        <v>15</v>
      </c>
      <c r="B16" s="3" t="s">
        <v>44</v>
      </c>
      <c r="C16" s="3" t="s">
        <v>45</v>
      </c>
      <c r="D16" s="3" t="s">
        <v>46</v>
      </c>
      <c r="E16" s="4"/>
      <c r="G16" s="8">
        <f t="shared" si="0"/>
        <v>0</v>
      </c>
    </row>
    <row r="17" spans="1:7" ht="12.75">
      <c r="A17" s="2">
        <v>16</v>
      </c>
      <c r="B17" s="3" t="s">
        <v>47</v>
      </c>
      <c r="C17" s="3" t="s">
        <v>48</v>
      </c>
      <c r="D17" s="3" t="s">
        <v>49</v>
      </c>
      <c r="E17" s="4"/>
      <c r="G17" s="8">
        <f t="shared" si="0"/>
        <v>0</v>
      </c>
    </row>
    <row r="18" spans="1:7" ht="12.75">
      <c r="A18" s="2">
        <v>17</v>
      </c>
      <c r="B18" s="3" t="s">
        <v>50</v>
      </c>
      <c r="C18" s="3" t="s">
        <v>51</v>
      </c>
      <c r="D18" s="3" t="s">
        <v>52</v>
      </c>
      <c r="E18" s="4"/>
      <c r="G18" s="8">
        <f t="shared" si="0"/>
        <v>0</v>
      </c>
    </row>
    <row r="19" spans="1:7" ht="12.75">
      <c r="A19" s="2">
        <v>18</v>
      </c>
      <c r="B19" s="3" t="s">
        <v>53</v>
      </c>
      <c r="C19" s="3" t="s">
        <v>45</v>
      </c>
      <c r="D19" s="3" t="s">
        <v>54</v>
      </c>
      <c r="E19" s="6">
        <v>44995</v>
      </c>
      <c r="F19" s="7">
        <v>0.3</v>
      </c>
      <c r="G19" s="8">
        <f t="shared" si="0"/>
        <v>7.5</v>
      </c>
    </row>
    <row r="20" spans="1:7" ht="12.75">
      <c r="A20" s="2">
        <v>19</v>
      </c>
      <c r="B20" s="3" t="s">
        <v>55</v>
      </c>
      <c r="C20" s="3" t="s">
        <v>56</v>
      </c>
      <c r="D20" s="3" t="s">
        <v>57</v>
      </c>
      <c r="E20" s="6">
        <v>45056</v>
      </c>
      <c r="F20" s="7">
        <v>0.5</v>
      </c>
      <c r="G20" s="8">
        <f t="shared" si="0"/>
        <v>12.5</v>
      </c>
    </row>
    <row r="21" spans="1:7" ht="12.75">
      <c r="A21" s="2">
        <v>20</v>
      </c>
      <c r="B21" s="3" t="s">
        <v>58</v>
      </c>
      <c r="C21" s="3" t="s">
        <v>35</v>
      </c>
      <c r="D21" s="3" t="s">
        <v>59</v>
      </c>
      <c r="E21" s="6">
        <v>45117</v>
      </c>
      <c r="F21" s="7">
        <v>0.7</v>
      </c>
      <c r="G21" s="8">
        <f t="shared" si="0"/>
        <v>17.5</v>
      </c>
    </row>
    <row r="22" spans="1:7" ht="12.75">
      <c r="A22" s="2">
        <v>21</v>
      </c>
      <c r="B22" s="3" t="s">
        <v>60</v>
      </c>
      <c r="C22" s="3" t="s">
        <v>61</v>
      </c>
      <c r="D22" s="3" t="s">
        <v>62</v>
      </c>
      <c r="E22" s="4"/>
      <c r="G22" s="8">
        <f t="shared" si="0"/>
        <v>0</v>
      </c>
    </row>
    <row r="23" spans="1:7" ht="12.75">
      <c r="A23" s="2">
        <v>22</v>
      </c>
      <c r="B23" s="3" t="s">
        <v>63</v>
      </c>
      <c r="C23" s="3" t="s">
        <v>64</v>
      </c>
      <c r="D23" s="3" t="s">
        <v>65</v>
      </c>
      <c r="E23" s="6">
        <v>45087</v>
      </c>
      <c r="F23" s="7">
        <v>0.6</v>
      </c>
      <c r="G23" s="8">
        <f t="shared" si="0"/>
        <v>15</v>
      </c>
    </row>
    <row r="24" spans="1:7" ht="12.75">
      <c r="A24" s="2">
        <v>23</v>
      </c>
      <c r="B24" s="3" t="s">
        <v>66</v>
      </c>
      <c r="C24" s="3" t="s">
        <v>67</v>
      </c>
      <c r="D24" s="3" t="s">
        <v>24</v>
      </c>
      <c r="E24" s="4"/>
      <c r="G24" s="8">
        <f t="shared" si="0"/>
        <v>0</v>
      </c>
    </row>
    <row r="25" spans="1:7" ht="12.75">
      <c r="A25" s="2">
        <v>24</v>
      </c>
      <c r="B25" s="3" t="s">
        <v>68</v>
      </c>
      <c r="C25" s="3" t="s">
        <v>69</v>
      </c>
      <c r="D25" s="3" t="s">
        <v>70</v>
      </c>
      <c r="E25" s="4"/>
      <c r="G25" s="8">
        <f t="shared" si="0"/>
        <v>0</v>
      </c>
    </row>
    <row r="26" spans="1:7" ht="12.75">
      <c r="A26" s="2">
        <v>25</v>
      </c>
      <c r="B26" s="3" t="s">
        <v>71</v>
      </c>
      <c r="C26" s="3" t="s">
        <v>72</v>
      </c>
      <c r="D26" s="3" t="s">
        <v>73</v>
      </c>
      <c r="E26" s="6">
        <v>44995</v>
      </c>
      <c r="F26" s="7">
        <v>0.3</v>
      </c>
      <c r="G26" s="8">
        <f t="shared" si="0"/>
        <v>7.5</v>
      </c>
    </row>
    <row r="27" spans="1:7" ht="12.75">
      <c r="A27" s="2">
        <v>26</v>
      </c>
      <c r="B27" s="3" t="s">
        <v>74</v>
      </c>
      <c r="C27" s="3" t="s">
        <v>48</v>
      </c>
      <c r="D27" s="3" t="s">
        <v>75</v>
      </c>
      <c r="E27" s="6">
        <v>45087</v>
      </c>
      <c r="F27" s="7">
        <v>0.6</v>
      </c>
      <c r="G27" s="8">
        <f t="shared" si="0"/>
        <v>15</v>
      </c>
    </row>
    <row r="28" spans="1:7" ht="12.75">
      <c r="A28" s="2">
        <v>27</v>
      </c>
      <c r="B28" s="3" t="s">
        <v>76</v>
      </c>
      <c r="C28" s="3" t="s">
        <v>77</v>
      </c>
      <c r="D28" s="3" t="s">
        <v>78</v>
      </c>
      <c r="E28" s="6">
        <v>45026</v>
      </c>
      <c r="F28" s="7">
        <v>0.4</v>
      </c>
      <c r="G28" s="8">
        <f t="shared" si="0"/>
        <v>10</v>
      </c>
    </row>
    <row r="29" spans="1:7" ht="12.75">
      <c r="A29" s="2">
        <v>28</v>
      </c>
      <c r="B29" s="3" t="s">
        <v>79</v>
      </c>
      <c r="C29" s="3" t="s">
        <v>80</v>
      </c>
      <c r="D29" s="3" t="s">
        <v>81</v>
      </c>
      <c r="E29" s="6">
        <v>45026</v>
      </c>
      <c r="F29" s="7">
        <v>0.4</v>
      </c>
      <c r="G29" s="8">
        <f t="shared" si="0"/>
        <v>10</v>
      </c>
    </row>
    <row r="30" spans="1:7" ht="12.75">
      <c r="A30" s="2">
        <v>29</v>
      </c>
      <c r="B30" s="3" t="s">
        <v>82</v>
      </c>
      <c r="C30" s="3" t="s">
        <v>83</v>
      </c>
      <c r="D30" s="3" t="s">
        <v>84</v>
      </c>
      <c r="E30" s="6">
        <v>45056</v>
      </c>
      <c r="F30" s="7">
        <v>0.5</v>
      </c>
      <c r="G30" s="8">
        <f t="shared" si="0"/>
        <v>12.5</v>
      </c>
    </row>
    <row r="31" spans="1:7" ht="12.75">
      <c r="A31" s="2">
        <v>30</v>
      </c>
      <c r="B31" s="3" t="s">
        <v>85</v>
      </c>
      <c r="C31" s="3" t="s">
        <v>86</v>
      </c>
      <c r="D31" s="3" t="s">
        <v>87</v>
      </c>
      <c r="E31" s="4"/>
      <c r="G31" s="8">
        <f t="shared" si="0"/>
        <v>0</v>
      </c>
    </row>
    <row r="32" spans="1:7" ht="12.75">
      <c r="A32" s="2">
        <v>31</v>
      </c>
      <c r="B32" s="3" t="s">
        <v>88</v>
      </c>
      <c r="C32" s="3" t="s">
        <v>51</v>
      </c>
      <c r="D32" s="3" t="s">
        <v>89</v>
      </c>
      <c r="E32" s="6">
        <v>45087</v>
      </c>
      <c r="F32" s="7">
        <v>0.6</v>
      </c>
      <c r="G32" s="8">
        <f t="shared" si="0"/>
        <v>15</v>
      </c>
    </row>
    <row r="33" spans="1:7" ht="12.75">
      <c r="A33" s="2">
        <v>32</v>
      </c>
      <c r="B33" s="3" t="s">
        <v>90</v>
      </c>
      <c r="C33" s="3" t="s">
        <v>5</v>
      </c>
      <c r="D33" s="3" t="s">
        <v>91</v>
      </c>
      <c r="E33" s="6">
        <v>44967</v>
      </c>
      <c r="F33" s="7">
        <v>0.2</v>
      </c>
      <c r="G33" s="8">
        <f t="shared" si="0"/>
        <v>5</v>
      </c>
    </row>
    <row r="34" spans="1:7" ht="12.75">
      <c r="A34" s="2">
        <v>33</v>
      </c>
      <c r="B34" s="3" t="s">
        <v>92</v>
      </c>
      <c r="C34" s="3" t="s">
        <v>93</v>
      </c>
      <c r="D34" s="3" t="s">
        <v>54</v>
      </c>
      <c r="E34" s="6">
        <v>45148</v>
      </c>
      <c r="F34" s="7">
        <v>0.8</v>
      </c>
      <c r="G34" s="8">
        <f t="shared" si="0"/>
        <v>20</v>
      </c>
    </row>
    <row r="35" spans="1:7" ht="12.75">
      <c r="A35" s="2">
        <v>34</v>
      </c>
      <c r="B35" s="3" t="s">
        <v>94</v>
      </c>
      <c r="C35" s="3" t="s">
        <v>64</v>
      </c>
      <c r="D35" s="3" t="s">
        <v>95</v>
      </c>
      <c r="E35" s="6">
        <v>45148</v>
      </c>
      <c r="F35" s="7">
        <v>0.8</v>
      </c>
      <c r="G35" s="8">
        <f t="shared" si="0"/>
        <v>20</v>
      </c>
    </row>
    <row r="36" spans="1:7" ht="12.75">
      <c r="A36" s="2">
        <v>35</v>
      </c>
      <c r="B36" s="3" t="s">
        <v>96</v>
      </c>
      <c r="C36" s="3" t="s">
        <v>61</v>
      </c>
      <c r="D36" s="3" t="s">
        <v>97</v>
      </c>
      <c r="E36" s="6">
        <v>44967</v>
      </c>
      <c r="F36" s="7">
        <v>0.2</v>
      </c>
      <c r="G36" s="8">
        <f t="shared" si="0"/>
        <v>5</v>
      </c>
    </row>
    <row r="37" spans="1:7" ht="12.75">
      <c r="A37" s="2">
        <v>36</v>
      </c>
      <c r="B37" s="3" t="s">
        <v>98</v>
      </c>
      <c r="C37" s="3" t="s">
        <v>99</v>
      </c>
      <c r="D37" s="3" t="s">
        <v>100</v>
      </c>
      <c r="E37" s="6">
        <v>44936</v>
      </c>
      <c r="F37" s="7">
        <v>0.1</v>
      </c>
      <c r="G37" s="8">
        <f t="shared" si="0"/>
        <v>2.5</v>
      </c>
    </row>
    <row r="38" spans="1:7" ht="12.75">
      <c r="A38" s="2">
        <v>37</v>
      </c>
      <c r="B38" s="3" t="s">
        <v>101</v>
      </c>
      <c r="C38" s="3" t="s">
        <v>102</v>
      </c>
      <c r="D38" s="3" t="s">
        <v>103</v>
      </c>
      <c r="E38" s="4"/>
      <c r="G38" s="8">
        <f t="shared" si="0"/>
        <v>0</v>
      </c>
    </row>
    <row r="39" spans="1:7" ht="12.75">
      <c r="A39" s="2">
        <v>38</v>
      </c>
      <c r="B39" s="3" t="s">
        <v>104</v>
      </c>
      <c r="C39" s="3" t="s">
        <v>35</v>
      </c>
      <c r="D39" s="3" t="s">
        <v>105</v>
      </c>
      <c r="E39" s="4"/>
      <c r="G39" s="8">
        <f t="shared" si="0"/>
        <v>0</v>
      </c>
    </row>
    <row r="40" spans="1:7" ht="12.75">
      <c r="A40" s="2">
        <v>39</v>
      </c>
      <c r="B40" s="3" t="s">
        <v>106</v>
      </c>
      <c r="C40" s="3" t="s">
        <v>107</v>
      </c>
      <c r="D40" s="3" t="s">
        <v>108</v>
      </c>
      <c r="E40" s="6">
        <v>45087</v>
      </c>
      <c r="F40" s="7">
        <v>0.6</v>
      </c>
      <c r="G40" s="8">
        <f t="shared" si="0"/>
        <v>15</v>
      </c>
    </row>
    <row r="41" spans="1:7" ht="12.75">
      <c r="A41" s="2">
        <v>40</v>
      </c>
      <c r="B41" s="3" t="s">
        <v>109</v>
      </c>
      <c r="C41" s="3" t="s">
        <v>110</v>
      </c>
      <c r="D41" s="3" t="s">
        <v>111</v>
      </c>
      <c r="E41" s="6">
        <v>45056</v>
      </c>
      <c r="F41" s="7">
        <v>0.5</v>
      </c>
      <c r="G41" s="8">
        <f t="shared" si="0"/>
        <v>12.5</v>
      </c>
    </row>
    <row r="42" spans="1:7" ht="12.75">
      <c r="A42" s="2">
        <v>41</v>
      </c>
      <c r="B42" s="3" t="s">
        <v>112</v>
      </c>
      <c r="C42" s="3" t="s">
        <v>32</v>
      </c>
      <c r="D42" s="3" t="s">
        <v>84</v>
      </c>
      <c r="E42" s="4"/>
      <c r="G42" s="8">
        <f t="shared" si="0"/>
        <v>0</v>
      </c>
    </row>
    <row r="43" spans="1:7" ht="12.75">
      <c r="A43" s="2">
        <v>42</v>
      </c>
      <c r="B43" s="3" t="s">
        <v>113</v>
      </c>
      <c r="C43" s="3" t="s">
        <v>114</v>
      </c>
      <c r="D43" s="3" t="s">
        <v>115</v>
      </c>
      <c r="E43" s="6">
        <v>45179</v>
      </c>
      <c r="F43" s="7">
        <v>0.9</v>
      </c>
      <c r="G43" s="8">
        <f t="shared" si="0"/>
        <v>22.5</v>
      </c>
    </row>
    <row r="44" spans="1:7" ht="12.75">
      <c r="A44" s="2">
        <v>43</v>
      </c>
      <c r="B44" s="3" t="s">
        <v>116</v>
      </c>
      <c r="C44" s="3" t="s">
        <v>32</v>
      </c>
      <c r="D44" s="3" t="s">
        <v>117</v>
      </c>
      <c r="E44" s="6">
        <v>45087</v>
      </c>
      <c r="F44" s="7">
        <v>0.6</v>
      </c>
      <c r="G44" s="8">
        <f t="shared" si="0"/>
        <v>15</v>
      </c>
    </row>
    <row r="45" spans="1:7" ht="12.75">
      <c r="A45" s="2">
        <v>44</v>
      </c>
      <c r="B45" s="3" t="s">
        <v>118</v>
      </c>
      <c r="C45" s="3" t="s">
        <v>119</v>
      </c>
      <c r="D45" s="3" t="s">
        <v>120</v>
      </c>
      <c r="E45" s="4"/>
      <c r="G45" s="8">
        <f t="shared" si="0"/>
        <v>0</v>
      </c>
    </row>
    <row r="46" spans="1:7" ht="12.75">
      <c r="A46" s="2">
        <v>45</v>
      </c>
      <c r="B46" s="3" t="s">
        <v>121</v>
      </c>
      <c r="C46" s="3" t="s">
        <v>122</v>
      </c>
      <c r="D46" s="3" t="s">
        <v>123</v>
      </c>
      <c r="E46" s="4"/>
      <c r="G46" s="8">
        <f t="shared" si="0"/>
        <v>0</v>
      </c>
    </row>
    <row r="47" spans="1:7" ht="12.75">
      <c r="A47" s="2">
        <v>46</v>
      </c>
      <c r="B47" s="3" t="s">
        <v>124</v>
      </c>
      <c r="C47" s="3" t="s">
        <v>125</v>
      </c>
      <c r="D47" s="3" t="s">
        <v>126</v>
      </c>
      <c r="E47" s="6">
        <v>45087</v>
      </c>
      <c r="F47" s="7">
        <v>0.6</v>
      </c>
      <c r="G47" s="8">
        <f t="shared" si="0"/>
        <v>15</v>
      </c>
    </row>
    <row r="48" spans="1:7" ht="12.75">
      <c r="A48" s="2">
        <v>47</v>
      </c>
      <c r="B48" s="3" t="s">
        <v>127</v>
      </c>
      <c r="C48" s="3" t="s">
        <v>45</v>
      </c>
      <c r="D48" s="3" t="s">
        <v>128</v>
      </c>
      <c r="E48" s="4"/>
      <c r="G48" s="8">
        <f t="shared" si="0"/>
        <v>0</v>
      </c>
    </row>
    <row r="49" spans="1:7" ht="12.75">
      <c r="A49" s="2">
        <v>48</v>
      </c>
      <c r="B49" s="3" t="s">
        <v>129</v>
      </c>
      <c r="C49" s="3" t="s">
        <v>20</v>
      </c>
      <c r="D49" s="3" t="s">
        <v>130</v>
      </c>
      <c r="E49" s="6">
        <v>44936</v>
      </c>
      <c r="F49" s="7">
        <v>0.1</v>
      </c>
      <c r="G49" s="8">
        <f t="shared" si="0"/>
        <v>2.5</v>
      </c>
    </row>
    <row r="50" spans="1:7" ht="12.75">
      <c r="A50" s="2">
        <v>49</v>
      </c>
      <c r="B50" s="3" t="s">
        <v>131</v>
      </c>
      <c r="C50" s="3" t="s">
        <v>23</v>
      </c>
      <c r="D50" s="3" t="s">
        <v>132</v>
      </c>
      <c r="E50" s="4"/>
      <c r="G50" s="8">
        <f t="shared" si="0"/>
        <v>0</v>
      </c>
    </row>
    <row r="51" spans="1:7" ht="12.75">
      <c r="A51" s="2">
        <v>50</v>
      </c>
      <c r="B51" s="3" t="s">
        <v>133</v>
      </c>
      <c r="C51" s="3" t="s">
        <v>134</v>
      </c>
      <c r="D51" s="3" t="s">
        <v>135</v>
      </c>
      <c r="E51" s="6">
        <v>45087</v>
      </c>
      <c r="F51" s="7">
        <v>0.6</v>
      </c>
      <c r="G51" s="8">
        <f t="shared" si="0"/>
        <v>15</v>
      </c>
    </row>
    <row r="52" spans="1:7" ht="12.75">
      <c r="A52" s="2">
        <v>51</v>
      </c>
      <c r="B52" s="3" t="s">
        <v>136</v>
      </c>
      <c r="C52" s="3" t="s">
        <v>137</v>
      </c>
      <c r="D52" s="3" t="s">
        <v>91</v>
      </c>
      <c r="E52" s="4"/>
      <c r="G52" s="8">
        <f t="shared" si="0"/>
        <v>0</v>
      </c>
    </row>
    <row r="53" spans="1:7" ht="12.75">
      <c r="A53" s="2">
        <v>52</v>
      </c>
      <c r="B53" s="3" t="s">
        <v>138</v>
      </c>
      <c r="C53" s="3" t="s">
        <v>139</v>
      </c>
      <c r="D53" s="3" t="s">
        <v>140</v>
      </c>
      <c r="E53" s="6">
        <v>45179</v>
      </c>
      <c r="F53" s="7">
        <v>0.9</v>
      </c>
      <c r="G53" s="8">
        <f t="shared" si="0"/>
        <v>22.5</v>
      </c>
    </row>
    <row r="54" spans="1:7" ht="12.75">
      <c r="A54" s="2">
        <v>53</v>
      </c>
      <c r="B54" s="3" t="s">
        <v>141</v>
      </c>
      <c r="C54" s="3" t="s">
        <v>17</v>
      </c>
      <c r="D54" s="3" t="s">
        <v>142</v>
      </c>
      <c r="E54" s="6">
        <v>45056</v>
      </c>
      <c r="F54" s="7">
        <v>0.5</v>
      </c>
      <c r="G54" s="8">
        <f t="shared" si="0"/>
        <v>12.5</v>
      </c>
    </row>
    <row r="55" spans="1:7" ht="12.75">
      <c r="A55" s="2">
        <v>54</v>
      </c>
      <c r="B55" s="3" t="s">
        <v>143</v>
      </c>
      <c r="C55" s="3" t="s">
        <v>8</v>
      </c>
      <c r="D55" s="3" t="s">
        <v>144</v>
      </c>
      <c r="E55" s="4"/>
      <c r="G55" s="8">
        <f t="shared" si="0"/>
        <v>0</v>
      </c>
    </row>
    <row r="56" spans="1:7" ht="12.75">
      <c r="A56" s="2">
        <v>55</v>
      </c>
      <c r="B56" s="3" t="s">
        <v>145</v>
      </c>
      <c r="C56" s="3" t="s">
        <v>146</v>
      </c>
      <c r="D56" s="3" t="s">
        <v>147</v>
      </c>
      <c r="E56" s="4"/>
      <c r="G56" s="8">
        <f t="shared" si="0"/>
        <v>0</v>
      </c>
    </row>
    <row r="57" spans="1:7" ht="12.75">
      <c r="A57" s="2">
        <v>56</v>
      </c>
      <c r="B57" s="3" t="s">
        <v>148</v>
      </c>
      <c r="C57" s="3" t="s">
        <v>149</v>
      </c>
      <c r="D57" s="3" t="s">
        <v>100</v>
      </c>
      <c r="E57" s="4"/>
      <c r="G57" s="8">
        <f t="shared" si="0"/>
        <v>0</v>
      </c>
    </row>
    <row r="58" spans="1:7" ht="12.75">
      <c r="A58" s="2">
        <v>57</v>
      </c>
      <c r="B58" s="3" t="s">
        <v>150</v>
      </c>
      <c r="C58" s="3" t="s">
        <v>151</v>
      </c>
      <c r="D58" s="3" t="s">
        <v>152</v>
      </c>
      <c r="E58" s="6">
        <v>45117</v>
      </c>
      <c r="F58" s="7">
        <v>0.7</v>
      </c>
      <c r="G58" s="8">
        <f t="shared" si="0"/>
        <v>17.5</v>
      </c>
    </row>
    <row r="59" spans="1:7" ht="12.75">
      <c r="A59" s="2">
        <v>58</v>
      </c>
      <c r="B59" s="3" t="s">
        <v>153</v>
      </c>
      <c r="C59" s="3" t="s">
        <v>154</v>
      </c>
      <c r="D59" s="3" t="s">
        <v>84</v>
      </c>
      <c r="E59" s="6">
        <v>45087</v>
      </c>
      <c r="F59" s="7">
        <v>0.6</v>
      </c>
      <c r="G59" s="8">
        <f t="shared" si="0"/>
        <v>15</v>
      </c>
    </row>
    <row r="60" spans="1:7" ht="12.75">
      <c r="A60" s="2">
        <v>59</v>
      </c>
      <c r="B60" s="3" t="s">
        <v>155</v>
      </c>
      <c r="C60" s="3" t="s">
        <v>119</v>
      </c>
      <c r="D60" s="3" t="s">
        <v>156</v>
      </c>
      <c r="E60" s="6">
        <v>45117</v>
      </c>
      <c r="F60" s="7">
        <v>0.7</v>
      </c>
      <c r="G60" s="8">
        <f t="shared" si="0"/>
        <v>17.5</v>
      </c>
    </row>
    <row r="61" spans="1:7" ht="12.75">
      <c r="A61" s="2">
        <v>60</v>
      </c>
      <c r="B61" s="3" t="s">
        <v>157</v>
      </c>
      <c r="C61" s="3" t="s">
        <v>158</v>
      </c>
      <c r="D61" s="3" t="s">
        <v>159</v>
      </c>
      <c r="E61" s="6">
        <v>45087</v>
      </c>
      <c r="F61" s="7">
        <v>0.6</v>
      </c>
      <c r="G61" s="8">
        <f t="shared" si="0"/>
        <v>15</v>
      </c>
    </row>
    <row r="62" spans="1:7" ht="12.75">
      <c r="A62" s="2">
        <v>61</v>
      </c>
      <c r="B62" s="3" t="s">
        <v>160</v>
      </c>
      <c r="C62" s="3" t="s">
        <v>161</v>
      </c>
      <c r="D62" s="3" t="s">
        <v>162</v>
      </c>
      <c r="E62" s="6">
        <v>45056</v>
      </c>
      <c r="F62" s="7">
        <v>0.5</v>
      </c>
      <c r="G62" s="8">
        <f t="shared" si="0"/>
        <v>12.5</v>
      </c>
    </row>
    <row r="63" spans="1:7" ht="12.75">
      <c r="A63" s="2">
        <v>62</v>
      </c>
      <c r="B63" s="3" t="s">
        <v>163</v>
      </c>
      <c r="C63" s="3" t="s">
        <v>20</v>
      </c>
      <c r="D63" s="3" t="s">
        <v>164</v>
      </c>
      <c r="E63" s="6">
        <v>45056</v>
      </c>
      <c r="F63" s="7">
        <v>0.5</v>
      </c>
      <c r="G63" s="8">
        <f t="shared" si="0"/>
        <v>12.5</v>
      </c>
    </row>
    <row r="64" spans="1:7" ht="12.75">
      <c r="A64" s="2">
        <v>63</v>
      </c>
      <c r="B64" s="3" t="s">
        <v>165</v>
      </c>
      <c r="C64" s="3" t="s">
        <v>20</v>
      </c>
      <c r="D64" s="3" t="s">
        <v>166</v>
      </c>
      <c r="E64" s="6">
        <v>44995</v>
      </c>
      <c r="F64" s="7">
        <v>0.3</v>
      </c>
      <c r="G64" s="8">
        <f t="shared" si="0"/>
        <v>7.5</v>
      </c>
    </row>
    <row r="65" spans="1:7" ht="12.75">
      <c r="A65" s="2">
        <v>64</v>
      </c>
      <c r="B65" s="3" t="s">
        <v>167</v>
      </c>
      <c r="C65" s="3" t="s">
        <v>168</v>
      </c>
      <c r="D65" s="3" t="s">
        <v>169</v>
      </c>
      <c r="E65" s="6">
        <v>45026</v>
      </c>
      <c r="F65" s="7">
        <v>0.4</v>
      </c>
      <c r="G65" s="8">
        <f t="shared" si="0"/>
        <v>10</v>
      </c>
    </row>
    <row r="66" spans="1:7" ht="12.75">
      <c r="A66" s="2">
        <v>65</v>
      </c>
      <c r="B66" s="3" t="s">
        <v>170</v>
      </c>
      <c r="C66" s="3" t="s">
        <v>171</v>
      </c>
      <c r="D66" s="3" t="s">
        <v>172</v>
      </c>
      <c r="E66" s="6">
        <v>45056</v>
      </c>
      <c r="F66" s="7">
        <v>0.5</v>
      </c>
      <c r="G66" s="8">
        <f t="shared" si="0"/>
        <v>12.5</v>
      </c>
    </row>
    <row r="67" spans="1:7" ht="12.75">
      <c r="A67" s="2">
        <v>66</v>
      </c>
      <c r="B67" s="3" t="s">
        <v>173</v>
      </c>
      <c r="C67" s="3" t="s">
        <v>174</v>
      </c>
      <c r="D67" s="3" t="s">
        <v>175</v>
      </c>
      <c r="E67" s="6">
        <v>45148</v>
      </c>
      <c r="F67" s="7">
        <v>0.8</v>
      </c>
      <c r="G67" s="8">
        <f t="shared" si="0"/>
        <v>20</v>
      </c>
    </row>
    <row r="68" spans="1:7" ht="12.75">
      <c r="A68" s="2">
        <v>67</v>
      </c>
      <c r="B68" s="3" t="s">
        <v>176</v>
      </c>
      <c r="C68" s="3" t="s">
        <v>177</v>
      </c>
      <c r="D68" s="3" t="s">
        <v>178</v>
      </c>
      <c r="E68" s="6">
        <v>45117</v>
      </c>
      <c r="F68" s="7">
        <v>0.7</v>
      </c>
      <c r="G68" s="8">
        <f t="shared" si="0"/>
        <v>17.5</v>
      </c>
    </row>
    <row r="69" spans="1:7" ht="12.75">
      <c r="A69" s="2">
        <v>68</v>
      </c>
      <c r="B69" s="3" t="s">
        <v>179</v>
      </c>
      <c r="C69" s="3" t="s">
        <v>41</v>
      </c>
      <c r="D69" s="3" t="s">
        <v>180</v>
      </c>
      <c r="E69" s="6">
        <v>45056</v>
      </c>
      <c r="F69" s="7">
        <v>0.5</v>
      </c>
      <c r="G69" s="8">
        <f t="shared" si="0"/>
        <v>12.5</v>
      </c>
    </row>
    <row r="70" spans="1:7" ht="12.75">
      <c r="A70" s="2">
        <v>69</v>
      </c>
      <c r="B70" s="3" t="s">
        <v>181</v>
      </c>
      <c r="C70" s="3" t="s">
        <v>5</v>
      </c>
      <c r="D70" s="3" t="s">
        <v>182</v>
      </c>
      <c r="E70" s="6">
        <v>45117</v>
      </c>
      <c r="F70" s="7">
        <v>0.7</v>
      </c>
      <c r="G70" s="8">
        <f t="shared" si="0"/>
        <v>17.5</v>
      </c>
    </row>
    <row r="71" spans="1:7" ht="12.75">
      <c r="A71" s="2">
        <v>70</v>
      </c>
      <c r="B71" s="3" t="s">
        <v>183</v>
      </c>
      <c r="C71" s="3" t="s">
        <v>184</v>
      </c>
      <c r="D71" s="3" t="s">
        <v>185</v>
      </c>
      <c r="E71" s="6">
        <v>45087</v>
      </c>
      <c r="F71" s="7">
        <v>0.6</v>
      </c>
      <c r="G71" s="8">
        <f t="shared" si="0"/>
        <v>15</v>
      </c>
    </row>
    <row r="72" spans="1:7" ht="12.75">
      <c r="A72" s="2">
        <v>71</v>
      </c>
      <c r="B72" s="3" t="s">
        <v>186</v>
      </c>
      <c r="C72" s="3" t="s">
        <v>187</v>
      </c>
      <c r="D72" s="3" t="s">
        <v>188</v>
      </c>
      <c r="E72" s="6">
        <v>45117</v>
      </c>
      <c r="F72" s="7">
        <v>0.7</v>
      </c>
      <c r="G72" s="8">
        <f t="shared" si="0"/>
        <v>17.5</v>
      </c>
    </row>
    <row r="73" spans="1:7" ht="12.75">
      <c r="A73" s="2">
        <v>72</v>
      </c>
      <c r="B73" s="3" t="s">
        <v>189</v>
      </c>
      <c r="C73" s="3" t="s">
        <v>190</v>
      </c>
      <c r="D73" s="3" t="s">
        <v>191</v>
      </c>
      <c r="E73" s="6">
        <v>45056</v>
      </c>
      <c r="F73" s="7">
        <v>0.5</v>
      </c>
      <c r="G73" s="8">
        <f t="shared" si="0"/>
        <v>12.5</v>
      </c>
    </row>
    <row r="74" spans="1:7" ht="12.75">
      <c r="A74" s="2">
        <v>73</v>
      </c>
      <c r="B74" s="3" t="s">
        <v>192</v>
      </c>
      <c r="C74" s="3" t="s">
        <v>77</v>
      </c>
      <c r="D74" s="3" t="s">
        <v>39</v>
      </c>
      <c r="E74" s="6">
        <v>45026</v>
      </c>
      <c r="F74" s="7">
        <v>0.4</v>
      </c>
      <c r="G74" s="8">
        <f t="shared" si="0"/>
        <v>10</v>
      </c>
    </row>
    <row r="75" spans="1:7" ht="12.75">
      <c r="A75" s="2">
        <v>74</v>
      </c>
      <c r="B75" s="3" t="s">
        <v>193</v>
      </c>
      <c r="C75" s="3" t="s">
        <v>56</v>
      </c>
      <c r="D75" s="3" t="s">
        <v>194</v>
      </c>
      <c r="E75" s="6">
        <v>45148</v>
      </c>
      <c r="F75" s="7">
        <v>0.8</v>
      </c>
      <c r="G75" s="8">
        <f t="shared" si="0"/>
        <v>20</v>
      </c>
    </row>
    <row r="76" spans="1:7" ht="12.75">
      <c r="A76" s="2">
        <v>75</v>
      </c>
      <c r="B76" s="3" t="s">
        <v>195</v>
      </c>
      <c r="C76" s="3" t="s">
        <v>122</v>
      </c>
      <c r="D76" s="3" t="s">
        <v>196</v>
      </c>
      <c r="E76" s="6">
        <v>45056</v>
      </c>
      <c r="F76" s="7">
        <v>0.5</v>
      </c>
      <c r="G76" s="8">
        <f t="shared" si="0"/>
        <v>12.5</v>
      </c>
    </row>
    <row r="77" spans="1:7" ht="12.75">
      <c r="A77" s="2">
        <v>76</v>
      </c>
      <c r="B77" s="3" t="s">
        <v>197</v>
      </c>
      <c r="C77" s="3" t="s">
        <v>198</v>
      </c>
      <c r="D77" s="3" t="s">
        <v>185</v>
      </c>
      <c r="E77" s="6">
        <v>45026</v>
      </c>
      <c r="F77" s="7">
        <v>0.4</v>
      </c>
      <c r="G77" s="8">
        <f t="shared" si="0"/>
        <v>10</v>
      </c>
    </row>
    <row r="78" spans="1:7" ht="12.75">
      <c r="A78" s="2">
        <v>77</v>
      </c>
      <c r="B78" s="3" t="s">
        <v>199</v>
      </c>
      <c r="C78" s="3" t="s">
        <v>200</v>
      </c>
      <c r="D78" s="3" t="s">
        <v>201</v>
      </c>
      <c r="E78" s="6">
        <v>45056</v>
      </c>
      <c r="F78" s="7">
        <v>0.5</v>
      </c>
      <c r="G78" s="8">
        <f t="shared" si="0"/>
        <v>12.5</v>
      </c>
    </row>
    <row r="79" spans="1:7" ht="12.75">
      <c r="A79" s="2">
        <v>78</v>
      </c>
      <c r="B79" s="3" t="s">
        <v>202</v>
      </c>
      <c r="C79" s="3" t="s">
        <v>122</v>
      </c>
      <c r="D79" s="3" t="s">
        <v>203</v>
      </c>
      <c r="E79" s="6">
        <v>44967</v>
      </c>
      <c r="F79" s="7">
        <v>0.2</v>
      </c>
      <c r="G79" s="8">
        <f t="shared" si="0"/>
        <v>5</v>
      </c>
    </row>
    <row r="80" spans="1:7" ht="12.75">
      <c r="A80" s="2">
        <v>79</v>
      </c>
      <c r="B80" s="3" t="s">
        <v>204</v>
      </c>
      <c r="C80" s="3" t="s">
        <v>93</v>
      </c>
      <c r="D80" s="3" t="s">
        <v>84</v>
      </c>
      <c r="E80" s="6">
        <v>45117</v>
      </c>
      <c r="F80" s="7">
        <v>0.7</v>
      </c>
      <c r="G80" s="8">
        <f t="shared" si="0"/>
        <v>17.5</v>
      </c>
    </row>
    <row r="81" spans="1:7" ht="12.75">
      <c r="A81" s="2">
        <v>80</v>
      </c>
      <c r="B81" s="3" t="s">
        <v>205</v>
      </c>
      <c r="C81" s="3" t="s">
        <v>206</v>
      </c>
      <c r="D81" s="3" t="s">
        <v>207</v>
      </c>
      <c r="E81" s="6">
        <v>45026</v>
      </c>
      <c r="F81" s="7">
        <v>0.4</v>
      </c>
      <c r="G81" s="8">
        <f t="shared" si="0"/>
        <v>10</v>
      </c>
    </row>
    <row r="82" spans="1:7" ht="12.75">
      <c r="A82" s="2">
        <v>81</v>
      </c>
      <c r="B82" s="3" t="s">
        <v>208</v>
      </c>
      <c r="C82" s="3" t="s">
        <v>51</v>
      </c>
      <c r="D82" s="3" t="s">
        <v>209</v>
      </c>
      <c r="E82" s="6">
        <v>44936</v>
      </c>
      <c r="F82" s="7">
        <v>0.1</v>
      </c>
      <c r="G82" s="8">
        <f t="shared" si="0"/>
        <v>2.5</v>
      </c>
    </row>
    <row r="83" spans="1:7" ht="12.75">
      <c r="A83" s="2">
        <v>82</v>
      </c>
      <c r="B83" s="3" t="s">
        <v>210</v>
      </c>
      <c r="C83" s="3" t="s">
        <v>211</v>
      </c>
      <c r="D83" s="3" t="s">
        <v>212</v>
      </c>
      <c r="E83" s="6">
        <v>45117</v>
      </c>
      <c r="F83" s="7">
        <v>0.7</v>
      </c>
      <c r="G83" s="8">
        <f t="shared" si="0"/>
        <v>17.5</v>
      </c>
    </row>
    <row r="84" spans="1:7" ht="12.75">
      <c r="A84" s="2">
        <v>83</v>
      </c>
      <c r="B84" s="3" t="s">
        <v>213</v>
      </c>
      <c r="C84" s="3" t="s">
        <v>48</v>
      </c>
      <c r="D84" s="3" t="s">
        <v>214</v>
      </c>
      <c r="E84" s="4"/>
      <c r="G84" s="8">
        <f t="shared" si="0"/>
        <v>0</v>
      </c>
    </row>
    <row r="85" spans="1:7" ht="12.75">
      <c r="A85" s="2">
        <v>84</v>
      </c>
      <c r="B85" s="3" t="s">
        <v>215</v>
      </c>
      <c r="C85" s="3" t="s">
        <v>216</v>
      </c>
      <c r="D85" s="3" t="s">
        <v>217</v>
      </c>
      <c r="E85" s="6">
        <v>45117</v>
      </c>
      <c r="F85" s="7">
        <v>0.7</v>
      </c>
      <c r="G85" s="8">
        <f t="shared" si="0"/>
        <v>17.5</v>
      </c>
    </row>
    <row r="86" spans="1:7" ht="12.75">
      <c r="A86" s="2">
        <v>85</v>
      </c>
      <c r="B86" s="3" t="s">
        <v>218</v>
      </c>
      <c r="C86" s="3" t="s">
        <v>219</v>
      </c>
      <c r="D86" s="3" t="s">
        <v>220</v>
      </c>
      <c r="E86" s="6">
        <v>45148</v>
      </c>
      <c r="F86" s="7">
        <v>0.8</v>
      </c>
      <c r="G86" s="8">
        <f t="shared" si="0"/>
        <v>20</v>
      </c>
    </row>
    <row r="87" spans="1:7" ht="12.75">
      <c r="A87" s="2">
        <v>86</v>
      </c>
      <c r="B87" s="3" t="s">
        <v>221</v>
      </c>
      <c r="C87" s="3" t="s">
        <v>86</v>
      </c>
      <c r="D87" s="3" t="s">
        <v>222</v>
      </c>
      <c r="E87" s="6">
        <v>45087</v>
      </c>
      <c r="F87" s="7">
        <v>0.6</v>
      </c>
      <c r="G87" s="8">
        <f t="shared" si="0"/>
        <v>15</v>
      </c>
    </row>
    <row r="88" spans="1:7" ht="12.75">
      <c r="A88" s="2">
        <v>87</v>
      </c>
      <c r="B88" s="3" t="s">
        <v>223</v>
      </c>
      <c r="C88" s="3" t="s">
        <v>35</v>
      </c>
      <c r="D88" s="3" t="s">
        <v>156</v>
      </c>
      <c r="E88" s="6">
        <v>45117</v>
      </c>
      <c r="F88" s="7">
        <v>0.7</v>
      </c>
      <c r="G88" s="8">
        <f t="shared" si="0"/>
        <v>17.5</v>
      </c>
    </row>
    <row r="89" spans="1:7" ht="12.75">
      <c r="A89" s="2">
        <v>88</v>
      </c>
      <c r="B89" s="3" t="s">
        <v>224</v>
      </c>
      <c r="C89" s="3" t="s">
        <v>190</v>
      </c>
      <c r="D89" s="3" t="s">
        <v>225</v>
      </c>
      <c r="E89" s="6">
        <v>45056</v>
      </c>
      <c r="F89" s="7">
        <v>0.5</v>
      </c>
      <c r="G89" s="8">
        <f t="shared" si="0"/>
        <v>12.5</v>
      </c>
    </row>
    <row r="90" spans="1:7" ht="12.75">
      <c r="A90" s="2">
        <v>89</v>
      </c>
      <c r="B90" s="3" t="s">
        <v>226</v>
      </c>
      <c r="C90" s="3" t="s">
        <v>227</v>
      </c>
      <c r="D90" s="3" t="s">
        <v>228</v>
      </c>
      <c r="E90" s="6">
        <v>45056</v>
      </c>
      <c r="F90" s="7">
        <v>0.5</v>
      </c>
      <c r="G90" s="8">
        <f t="shared" si="0"/>
        <v>12.5</v>
      </c>
    </row>
    <row r="91" spans="1:7" ht="12.75">
      <c r="A91" s="2">
        <v>90</v>
      </c>
      <c r="B91" s="3" t="s">
        <v>229</v>
      </c>
      <c r="C91" s="3" t="s">
        <v>230</v>
      </c>
      <c r="D91" s="3" t="s">
        <v>231</v>
      </c>
      <c r="E91" s="6">
        <v>45087</v>
      </c>
      <c r="F91" s="7">
        <v>0.6</v>
      </c>
      <c r="G91" s="8">
        <f t="shared" si="0"/>
        <v>15</v>
      </c>
    </row>
    <row r="92" spans="1:7" ht="12.75">
      <c r="A92" s="2">
        <v>91</v>
      </c>
      <c r="B92" s="3" t="s">
        <v>232</v>
      </c>
      <c r="C92" s="3" t="s">
        <v>233</v>
      </c>
      <c r="D92" s="3" t="s">
        <v>84</v>
      </c>
      <c r="E92" s="6">
        <v>45026</v>
      </c>
      <c r="F92" s="7">
        <v>0.4</v>
      </c>
      <c r="G92" s="8">
        <f t="shared" si="0"/>
        <v>10</v>
      </c>
    </row>
    <row r="93" spans="1:7" ht="12.75">
      <c r="A93" s="2">
        <v>92</v>
      </c>
      <c r="B93" s="3" t="s">
        <v>234</v>
      </c>
      <c r="C93" s="3" t="s">
        <v>235</v>
      </c>
      <c r="D93" s="3" t="s">
        <v>236</v>
      </c>
      <c r="E93" s="6">
        <v>45026</v>
      </c>
      <c r="F93" s="7">
        <v>0.4</v>
      </c>
      <c r="G93" s="8">
        <f t="shared" si="0"/>
        <v>10</v>
      </c>
    </row>
    <row r="94" spans="1:7" ht="12.75">
      <c r="A94" s="2">
        <v>93</v>
      </c>
      <c r="B94" s="3" t="s">
        <v>237</v>
      </c>
      <c r="C94" s="3" t="s">
        <v>137</v>
      </c>
      <c r="D94" s="3" t="s">
        <v>238</v>
      </c>
      <c r="E94" s="6">
        <v>44995</v>
      </c>
      <c r="F94" s="7">
        <v>0.3</v>
      </c>
      <c r="G94" s="8">
        <f t="shared" si="0"/>
        <v>7.5</v>
      </c>
    </row>
    <row r="95" spans="1:7" ht="12.75">
      <c r="A95" s="2">
        <v>94</v>
      </c>
      <c r="B95" s="3" t="s">
        <v>239</v>
      </c>
      <c r="C95" s="3" t="s">
        <v>20</v>
      </c>
      <c r="D95" s="3" t="s">
        <v>240</v>
      </c>
      <c r="E95" s="4"/>
      <c r="G95" s="8">
        <f t="shared" si="0"/>
        <v>0</v>
      </c>
    </row>
    <row r="96" spans="1:7" ht="12.75">
      <c r="A96" s="2">
        <v>95</v>
      </c>
      <c r="B96" s="3" t="s">
        <v>241</v>
      </c>
      <c r="C96" s="3" t="s">
        <v>242</v>
      </c>
      <c r="D96" s="3" t="s">
        <v>243</v>
      </c>
      <c r="E96" s="6">
        <v>45056</v>
      </c>
      <c r="F96" s="7">
        <v>0.5</v>
      </c>
      <c r="G96" s="8">
        <f t="shared" si="0"/>
        <v>12.5</v>
      </c>
    </row>
    <row r="97" spans="1:7" ht="12.75">
      <c r="A97" s="2">
        <v>96</v>
      </c>
      <c r="B97" s="3" t="s">
        <v>244</v>
      </c>
      <c r="C97" s="3" t="s">
        <v>245</v>
      </c>
      <c r="D97" s="3" t="s">
        <v>246</v>
      </c>
      <c r="E97" s="6">
        <v>45087</v>
      </c>
      <c r="F97" s="7">
        <v>0.6</v>
      </c>
      <c r="G97" s="8">
        <f t="shared" si="0"/>
        <v>15</v>
      </c>
    </row>
    <row r="98" spans="1:7" ht="12.75">
      <c r="A98" s="2">
        <v>97</v>
      </c>
      <c r="B98" s="3" t="s">
        <v>247</v>
      </c>
      <c r="C98" s="3" t="s">
        <v>72</v>
      </c>
      <c r="D98" s="3" t="s">
        <v>248</v>
      </c>
      <c r="E98" s="6">
        <v>45026</v>
      </c>
      <c r="F98" s="7">
        <v>0.4</v>
      </c>
      <c r="G98" s="8">
        <f t="shared" si="0"/>
        <v>10</v>
      </c>
    </row>
    <row r="99" spans="1:7" ht="12.75">
      <c r="A99" s="2">
        <v>98</v>
      </c>
      <c r="B99" s="3" t="s">
        <v>249</v>
      </c>
      <c r="C99" s="3" t="s">
        <v>250</v>
      </c>
      <c r="D99" s="3" t="s">
        <v>84</v>
      </c>
      <c r="E99" s="6">
        <v>44967</v>
      </c>
      <c r="F99" s="7">
        <v>0.2</v>
      </c>
      <c r="G99" s="8">
        <f t="shared" si="0"/>
        <v>5</v>
      </c>
    </row>
    <row r="100" spans="1:7" ht="12.75">
      <c r="A100" s="2">
        <v>99</v>
      </c>
      <c r="B100" s="3" t="s">
        <v>251</v>
      </c>
      <c r="C100" s="3" t="s">
        <v>200</v>
      </c>
      <c r="D100" s="3" t="s">
        <v>108</v>
      </c>
      <c r="E100" s="6">
        <v>45087</v>
      </c>
      <c r="F100" s="7">
        <v>0.6</v>
      </c>
      <c r="G100" s="8">
        <f t="shared" si="0"/>
        <v>15</v>
      </c>
    </row>
    <row r="101" spans="1:7" ht="12.75">
      <c r="A101" s="2">
        <v>100</v>
      </c>
      <c r="B101" s="3" t="s">
        <v>252</v>
      </c>
      <c r="C101" s="3" t="s">
        <v>64</v>
      </c>
      <c r="D101" s="3" t="s">
        <v>147</v>
      </c>
      <c r="E101" s="6">
        <v>45117</v>
      </c>
      <c r="F101" s="7">
        <v>0.7</v>
      </c>
      <c r="G101" s="8">
        <f t="shared" si="0"/>
        <v>17.5</v>
      </c>
    </row>
    <row r="102" spans="1:7" ht="12.75">
      <c r="A102" s="2">
        <v>101</v>
      </c>
      <c r="B102" s="3" t="s">
        <v>253</v>
      </c>
      <c r="C102" s="3" t="s">
        <v>48</v>
      </c>
      <c r="D102" s="3" t="s">
        <v>24</v>
      </c>
      <c r="E102" s="6">
        <v>44967</v>
      </c>
      <c r="F102" s="7">
        <v>0.2</v>
      </c>
      <c r="G102" s="8">
        <f t="shared" si="0"/>
        <v>5</v>
      </c>
    </row>
    <row r="103" spans="1:7" ht="12.75">
      <c r="A103" s="2">
        <v>102</v>
      </c>
      <c r="B103" s="3" t="s">
        <v>254</v>
      </c>
      <c r="C103" s="3" t="s">
        <v>29</v>
      </c>
      <c r="D103" s="3" t="s">
        <v>255</v>
      </c>
      <c r="E103" s="6">
        <v>45026</v>
      </c>
      <c r="F103" s="7">
        <v>0.4</v>
      </c>
      <c r="G103" s="8">
        <f t="shared" si="0"/>
        <v>10</v>
      </c>
    </row>
    <row r="104" spans="1:7" ht="12.75">
      <c r="A104" s="2">
        <v>103</v>
      </c>
      <c r="B104" s="3" t="s">
        <v>256</v>
      </c>
      <c r="C104" s="3" t="s">
        <v>61</v>
      </c>
      <c r="D104" s="3" t="s">
        <v>180</v>
      </c>
      <c r="E104" s="6">
        <v>45087</v>
      </c>
      <c r="F104" s="7">
        <v>0.6</v>
      </c>
      <c r="G104" s="8">
        <f t="shared" si="0"/>
        <v>15</v>
      </c>
    </row>
    <row r="105" spans="1:7" ht="12.75">
      <c r="A105" s="2">
        <v>104</v>
      </c>
      <c r="B105" s="3" t="s">
        <v>257</v>
      </c>
      <c r="C105" s="3" t="s">
        <v>35</v>
      </c>
      <c r="D105" s="3" t="s">
        <v>258</v>
      </c>
      <c r="E105" s="6">
        <v>45026</v>
      </c>
      <c r="F105" s="7">
        <v>0.4</v>
      </c>
      <c r="G105" s="8">
        <f t="shared" si="0"/>
        <v>10</v>
      </c>
    </row>
    <row r="106" spans="1:7" ht="12.75">
      <c r="A106" s="2">
        <v>105</v>
      </c>
      <c r="B106" s="3" t="s">
        <v>259</v>
      </c>
      <c r="C106" s="3" t="s">
        <v>72</v>
      </c>
      <c r="D106" s="3" t="s">
        <v>260</v>
      </c>
      <c r="E106" s="6">
        <v>45056</v>
      </c>
      <c r="F106" s="7">
        <v>0.5</v>
      </c>
      <c r="G106" s="8">
        <f t="shared" si="0"/>
        <v>12.5</v>
      </c>
    </row>
    <row r="107" spans="1:7" ht="12.75">
      <c r="A107" s="2">
        <v>106</v>
      </c>
      <c r="B107" s="3" t="s">
        <v>261</v>
      </c>
      <c r="C107" s="3" t="s">
        <v>262</v>
      </c>
      <c r="D107" s="3" t="s">
        <v>263</v>
      </c>
      <c r="E107" s="6">
        <v>45026</v>
      </c>
      <c r="F107" s="7">
        <v>0.4</v>
      </c>
      <c r="G107" s="8">
        <f t="shared" si="0"/>
        <v>10</v>
      </c>
    </row>
    <row r="108" spans="1:7" ht="12.75">
      <c r="A108" s="2">
        <v>107</v>
      </c>
      <c r="B108" s="3" t="s">
        <v>264</v>
      </c>
      <c r="C108" s="3" t="s">
        <v>41</v>
      </c>
      <c r="D108" s="3" t="s">
        <v>265</v>
      </c>
      <c r="E108" s="6">
        <v>44967</v>
      </c>
      <c r="F108" s="7">
        <v>0.2</v>
      </c>
      <c r="G108" s="8">
        <f t="shared" si="0"/>
        <v>5</v>
      </c>
    </row>
    <row r="109" spans="1:7" ht="12.75">
      <c r="A109" s="2">
        <v>108</v>
      </c>
      <c r="B109" s="3" t="s">
        <v>266</v>
      </c>
      <c r="C109" s="3" t="s">
        <v>114</v>
      </c>
      <c r="D109" s="3" t="s">
        <v>267</v>
      </c>
      <c r="E109" s="6">
        <v>45026</v>
      </c>
      <c r="F109" s="7">
        <v>0.4</v>
      </c>
      <c r="G109" s="8">
        <f t="shared" si="0"/>
        <v>10</v>
      </c>
    </row>
    <row r="110" spans="1:7" ht="12.75">
      <c r="A110" s="2">
        <v>109</v>
      </c>
      <c r="B110" s="3" t="s">
        <v>268</v>
      </c>
      <c r="C110" s="3" t="s">
        <v>20</v>
      </c>
      <c r="D110" s="3" t="s">
        <v>126</v>
      </c>
      <c r="E110" s="6">
        <v>44967</v>
      </c>
      <c r="F110" s="7">
        <v>0.2</v>
      </c>
      <c r="G110" s="8">
        <f t="shared" si="0"/>
        <v>5</v>
      </c>
    </row>
    <row r="111" spans="1:7" ht="12.75">
      <c r="A111" s="2">
        <v>110</v>
      </c>
      <c r="B111" s="3" t="s">
        <v>269</v>
      </c>
      <c r="C111" s="3" t="s">
        <v>61</v>
      </c>
      <c r="D111" s="3" t="s">
        <v>212</v>
      </c>
      <c r="E111" s="4"/>
      <c r="G111" s="8">
        <f t="shared" si="0"/>
        <v>0</v>
      </c>
    </row>
    <row r="112" spans="1:7" ht="12.75">
      <c r="A112" s="2">
        <v>111</v>
      </c>
      <c r="B112" s="3" t="s">
        <v>270</v>
      </c>
      <c r="C112" s="3" t="s">
        <v>271</v>
      </c>
      <c r="D112" s="3" t="s">
        <v>272</v>
      </c>
      <c r="E112" s="6">
        <v>45056</v>
      </c>
      <c r="F112" s="7">
        <v>0.5</v>
      </c>
      <c r="G112" s="8">
        <f t="shared" si="0"/>
        <v>12.5</v>
      </c>
    </row>
    <row r="113" spans="1:7" ht="12.75">
      <c r="A113" s="2">
        <v>112</v>
      </c>
      <c r="B113" s="3" t="s">
        <v>273</v>
      </c>
      <c r="C113" s="3" t="s">
        <v>274</v>
      </c>
      <c r="D113" s="3" t="s">
        <v>275</v>
      </c>
      <c r="E113" s="6">
        <v>45026</v>
      </c>
      <c r="F113" s="7">
        <v>0.4</v>
      </c>
      <c r="G113" s="8">
        <f t="shared" si="0"/>
        <v>10</v>
      </c>
    </row>
    <row r="114" spans="1:7" ht="12.75">
      <c r="A114" s="2">
        <v>113</v>
      </c>
      <c r="B114" s="3" t="s">
        <v>276</v>
      </c>
      <c r="C114" s="3" t="s">
        <v>277</v>
      </c>
      <c r="D114" s="3" t="s">
        <v>278</v>
      </c>
      <c r="E114" s="6">
        <v>45026</v>
      </c>
      <c r="F114" s="7">
        <v>0.4</v>
      </c>
      <c r="G114" s="8">
        <f t="shared" si="0"/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"/>
  <sheetViews>
    <sheetView workbookViewId="0"/>
  </sheetViews>
  <sheetFormatPr defaultColWidth="12.5703125" defaultRowHeight="15.75" customHeight="1"/>
  <cols>
    <col min="1" max="1" width="18.7109375" customWidth="1"/>
  </cols>
  <sheetData>
    <row r="1" spans="1:2">
      <c r="A1" s="11" t="s">
        <v>283</v>
      </c>
      <c r="B1" s="12">
        <v>51</v>
      </c>
    </row>
    <row r="2" spans="1:2">
      <c r="A2" s="11" t="s">
        <v>284</v>
      </c>
      <c r="B2" s="12">
        <v>61</v>
      </c>
    </row>
    <row r="3" spans="1:2">
      <c r="A3" s="11" t="s">
        <v>285</v>
      </c>
      <c r="B3" s="12">
        <v>71</v>
      </c>
    </row>
    <row r="4" spans="1:2">
      <c r="A4" s="11" t="s">
        <v>286</v>
      </c>
      <c r="B4" s="12">
        <v>81</v>
      </c>
    </row>
    <row r="5" spans="1:2">
      <c r="A5" s="11" t="s">
        <v>287</v>
      </c>
      <c r="B5" s="12">
        <v>91</v>
      </c>
    </row>
    <row r="6" spans="1:2">
      <c r="A6" s="11"/>
      <c r="B6" s="11"/>
    </row>
    <row r="7" spans="1:2">
      <c r="A7" s="13" t="s">
        <v>288</v>
      </c>
      <c r="B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Бодови</vt:lpstr>
      <vt:lpstr>Први колоквијум</vt:lpstr>
      <vt:lpstr>Константе</vt:lpstr>
      <vt:lpstr>MinZa10</vt:lpstr>
      <vt:lpstr>MinZa6</vt:lpstr>
      <vt:lpstr>MinZa7</vt:lpstr>
      <vt:lpstr>MinZa8</vt:lpstr>
      <vt:lpstr>MinZa9</vt:lpstr>
      <vt:lpstr>NijePolozio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ap</cp:lastModifiedBy>
  <dcterms:created xsi:type="dcterms:W3CDTF">2024-04-17T16:03:29Z</dcterms:created>
  <dcterms:modified xsi:type="dcterms:W3CDTF">2024-11-13T19:38:11Z</dcterms:modified>
</cp:coreProperties>
</file>