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Бодови" sheetId="1" r:id="rId1"/>
    <sheet name="Први колоквијум" sheetId="2" r:id="rId2"/>
    <sheet name="Константе" sheetId="3" r:id="rId3"/>
  </sheets>
  <definedNames>
    <definedName name="MinZa10">Константе!$B$5</definedName>
    <definedName name="MinZa6">Константе!$B$1</definedName>
    <definedName name="MinZa7">Константе!$B$2</definedName>
    <definedName name="MinZa8">Константе!$B$3</definedName>
    <definedName name="MinZa9">Константе!$B$4</definedName>
    <definedName name="NijePolozio">Константе!$A$7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4" i="2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I114" i="1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H96"/>
  <c r="I96" s="1"/>
  <c r="H95"/>
  <c r="I95" s="1"/>
  <c r="H94"/>
  <c r="I94" s="1"/>
  <c r="I93"/>
  <c r="H93"/>
  <c r="H92"/>
  <c r="I92" s="1"/>
  <c r="I91"/>
  <c r="H91"/>
  <c r="H90"/>
  <c r="I90" s="1"/>
  <c r="I89"/>
  <c r="H89"/>
  <c r="H88"/>
  <c r="I88" s="1"/>
  <c r="I87"/>
  <c r="H87"/>
  <c r="H86"/>
  <c r="I86" s="1"/>
  <c r="I85"/>
  <c r="H85"/>
  <c r="H84"/>
  <c r="I84" s="1"/>
  <c r="H83"/>
  <c r="I83" s="1"/>
  <c r="H82"/>
  <c r="I82" s="1"/>
  <c r="H81"/>
  <c r="I81" s="1"/>
  <c r="H80"/>
  <c r="I80" s="1"/>
  <c r="I79"/>
  <c r="H79"/>
  <c r="H78"/>
  <c r="I78" s="1"/>
  <c r="I77"/>
  <c r="H77"/>
  <c r="H76"/>
  <c r="I76" s="1"/>
  <c r="H75"/>
  <c r="I75" s="1"/>
  <c r="H74"/>
  <c r="I74" s="1"/>
  <c r="I73"/>
  <c r="H73"/>
  <c r="H72"/>
  <c r="I72" s="1"/>
  <c r="I71"/>
  <c r="H71"/>
  <c r="H70"/>
  <c r="I70" s="1"/>
  <c r="I69"/>
  <c r="H69"/>
  <c r="H68"/>
  <c r="I68" s="1"/>
  <c r="I67"/>
  <c r="H67"/>
  <c r="H66"/>
  <c r="I66" s="1"/>
  <c r="I65"/>
  <c r="H65"/>
  <c r="H64"/>
  <c r="I64" s="1"/>
  <c r="I63"/>
  <c r="H63"/>
  <c r="H62"/>
  <c r="I62" s="1"/>
  <c r="I61"/>
  <c r="H61"/>
  <c r="H60"/>
  <c r="I60" s="1"/>
  <c r="I59"/>
  <c r="H59"/>
  <c r="H58"/>
  <c r="I58" s="1"/>
  <c r="I57"/>
  <c r="H57"/>
  <c r="H56"/>
  <c r="I56" s="1"/>
  <c r="I55"/>
  <c r="H55"/>
  <c r="H54"/>
  <c r="I54" s="1"/>
  <c r="H53"/>
  <c r="I53" s="1"/>
  <c r="H52"/>
  <c r="I52" s="1"/>
  <c r="I51"/>
  <c r="H51"/>
  <c r="H50"/>
  <c r="I50" s="1"/>
  <c r="H49"/>
  <c r="I49" s="1"/>
  <c r="H48"/>
  <c r="I48" s="1"/>
  <c r="I47"/>
  <c r="H47"/>
  <c r="H46"/>
  <c r="I46" s="1"/>
  <c r="I45"/>
  <c r="H45"/>
  <c r="H44"/>
  <c r="I44" s="1"/>
  <c r="I43"/>
  <c r="H43"/>
  <c r="H42"/>
  <c r="I42" s="1"/>
  <c r="I41"/>
  <c r="H41"/>
  <c r="H40"/>
  <c r="I40" s="1"/>
  <c r="I39"/>
  <c r="H39"/>
  <c r="H38"/>
  <c r="I38" s="1"/>
  <c r="I37"/>
  <c r="H37"/>
  <c r="H36"/>
  <c r="I36" s="1"/>
  <c r="I35"/>
  <c r="H35"/>
  <c r="H34"/>
  <c r="I34" s="1"/>
  <c r="I33"/>
  <c r="H33"/>
  <c r="H32"/>
  <c r="I32" s="1"/>
  <c r="I31"/>
  <c r="H31"/>
  <c r="H30"/>
  <c r="I30" s="1"/>
  <c r="I29"/>
  <c r="H29"/>
  <c r="H28"/>
  <c r="I28" s="1"/>
  <c r="H27"/>
  <c r="I27" s="1"/>
  <c r="H26"/>
  <c r="I26" s="1"/>
  <c r="I25"/>
  <c r="H25"/>
  <c r="H24"/>
  <c r="I24" s="1"/>
  <c r="H23"/>
  <c r="I23" s="1"/>
  <c r="H22"/>
  <c r="I22" s="1"/>
  <c r="I21"/>
  <c r="H2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I11"/>
  <c r="H11"/>
  <c r="H10"/>
  <c r="I10" s="1"/>
  <c r="I9"/>
  <c r="H9"/>
  <c r="H8"/>
  <c r="I8" s="1"/>
  <c r="I7"/>
  <c r="H7"/>
  <c r="H6"/>
  <c r="I6" s="1"/>
  <c r="H5"/>
  <c r="I5" s="1"/>
  <c r="H4"/>
  <c r="I4" s="1"/>
  <c r="I3"/>
  <c r="H3"/>
  <c r="H2"/>
  <c r="I2" s="1"/>
</calcChain>
</file>

<file path=xl/sharedStrings.xml><?xml version="1.0" encoding="utf-8"?>
<sst xmlns="http://schemas.openxmlformats.org/spreadsheetml/2006/main" count="648" uniqueCount="473">
  <si>
    <t>Редни број</t>
  </si>
  <si>
    <t>Број индекса</t>
  </si>
  <si>
    <t xml:space="preserve">Име </t>
  </si>
  <si>
    <t>Презиме</t>
  </si>
  <si>
    <t>Huawei</t>
  </si>
  <si>
    <t>Колоквијум</t>
  </si>
  <si>
    <t>Испит</t>
  </si>
  <si>
    <t>Укупно</t>
  </si>
  <si>
    <t>Оцена</t>
  </si>
  <si>
    <t>64/2019</t>
  </si>
  <si>
    <t>Вања</t>
  </si>
  <si>
    <t>Мијатовић</t>
  </si>
  <si>
    <t>44/2020</t>
  </si>
  <si>
    <t>Лука</t>
  </si>
  <si>
    <t>Зечевић</t>
  </si>
  <si>
    <t>71/2020</t>
  </si>
  <si>
    <t>Дамјан</t>
  </si>
  <si>
    <t>Павловић</t>
  </si>
  <si>
    <t>50/2021</t>
  </si>
  <si>
    <t>Вељко</t>
  </si>
  <si>
    <t>Ковачевић</t>
  </si>
  <si>
    <t>65/2021</t>
  </si>
  <si>
    <t>Никола</t>
  </si>
  <si>
    <t>Миклић</t>
  </si>
  <si>
    <t>74/2021</t>
  </si>
  <si>
    <t>Радовановић</t>
  </si>
  <si>
    <t>83/2022</t>
  </si>
  <si>
    <t>Рашић</t>
  </si>
  <si>
    <t>12/2023</t>
  </si>
  <si>
    <t>Јовановић</t>
  </si>
  <si>
    <t>37/2023</t>
  </si>
  <si>
    <t>Ана</t>
  </si>
  <si>
    <t>Бакић</t>
  </si>
  <si>
    <t>41/2023</t>
  </si>
  <si>
    <t>Александар</t>
  </si>
  <si>
    <t>Вучковић</t>
  </si>
  <si>
    <t>43/2023</t>
  </si>
  <si>
    <t>Вучићевић</t>
  </si>
  <si>
    <t>44/2023</t>
  </si>
  <si>
    <t xml:space="preserve">Алекса </t>
  </si>
  <si>
    <t>Васиљевић</t>
  </si>
  <si>
    <t>46/2023</t>
  </si>
  <si>
    <t>Богдан</t>
  </si>
  <si>
    <t>Голубовић</t>
  </si>
  <si>
    <t>51/2023</t>
  </si>
  <si>
    <t>Јован</t>
  </si>
  <si>
    <t>Диздаревић</t>
  </si>
  <si>
    <t>55/2023</t>
  </si>
  <si>
    <t>Огњен</t>
  </si>
  <si>
    <t>Зарић</t>
  </si>
  <si>
    <t>58/2023</t>
  </si>
  <si>
    <t>Андрија</t>
  </si>
  <si>
    <t>Илић</t>
  </si>
  <si>
    <t>59/2023</t>
  </si>
  <si>
    <t>Емилија</t>
  </si>
  <si>
    <t>73/2023</t>
  </si>
  <si>
    <t>Урош</t>
  </si>
  <si>
    <t>Марковић</t>
  </si>
  <si>
    <t>76/2023</t>
  </si>
  <si>
    <t>Милојковић</t>
  </si>
  <si>
    <t>78/2023</t>
  </si>
  <si>
    <t>Павле</t>
  </si>
  <si>
    <t>Миленковић</t>
  </si>
  <si>
    <t>81/2023</t>
  </si>
  <si>
    <t>Ивана</t>
  </si>
  <si>
    <t>Миловановић</t>
  </si>
  <si>
    <t>86/2023</t>
  </si>
  <si>
    <t>Николић</t>
  </si>
  <si>
    <t>98/2023</t>
  </si>
  <si>
    <t>Немања</t>
  </si>
  <si>
    <t>Тодосијевић</t>
  </si>
  <si>
    <t>100/2023</t>
  </si>
  <si>
    <t>Трајковић</t>
  </si>
  <si>
    <t>102/2023</t>
  </si>
  <si>
    <t>Ћирић</t>
  </si>
  <si>
    <t>175/2023</t>
  </si>
  <si>
    <t>Лазар</t>
  </si>
  <si>
    <t>Симић</t>
  </si>
  <si>
    <t>26/2024</t>
  </si>
  <si>
    <t>Петар</t>
  </si>
  <si>
    <t>Аранђеловић</t>
  </si>
  <si>
    <t>27/2024</t>
  </si>
  <si>
    <t>Дакић</t>
  </si>
  <si>
    <t>28/2024</t>
  </si>
  <si>
    <t>Антонијевић</t>
  </si>
  <si>
    <t>29/2024</t>
  </si>
  <si>
    <t>Трифун</t>
  </si>
  <si>
    <t>Бигић</t>
  </si>
  <si>
    <t>30/2024</t>
  </si>
  <si>
    <t>Марин</t>
  </si>
  <si>
    <t>Боричић</t>
  </si>
  <si>
    <t>31/2024</t>
  </si>
  <si>
    <t>Јанко</t>
  </si>
  <si>
    <t>Брзаковић</t>
  </si>
  <si>
    <t>32/2024</t>
  </si>
  <si>
    <t>Митар</t>
  </si>
  <si>
    <t>Благојевић</t>
  </si>
  <si>
    <t>33/2024</t>
  </si>
  <si>
    <t xml:space="preserve">Димитрије </t>
  </si>
  <si>
    <t>Бранковић</t>
  </si>
  <si>
    <t>34/2024</t>
  </si>
  <si>
    <t>Вулић</t>
  </si>
  <si>
    <t>35/2024</t>
  </si>
  <si>
    <t>Видојевић</t>
  </si>
  <si>
    <t>36/2024</t>
  </si>
  <si>
    <t>Филип</t>
  </si>
  <si>
    <t>Дамњановић</t>
  </si>
  <si>
    <t>37/2024</t>
  </si>
  <si>
    <t>38/2024</t>
  </si>
  <si>
    <t>Душан</t>
  </si>
  <si>
    <t>Ђолић</t>
  </si>
  <si>
    <t>39/2024</t>
  </si>
  <si>
    <t>Живановић</t>
  </si>
  <si>
    <t>40/2024</t>
  </si>
  <si>
    <t>Жупањац</t>
  </si>
  <si>
    <t>41/2024</t>
  </si>
  <si>
    <t>Милица</t>
  </si>
  <si>
    <t>Здравковић</t>
  </si>
  <si>
    <t>42/2024</t>
  </si>
  <si>
    <t>Зоговић</t>
  </si>
  <si>
    <t>43/2024</t>
  </si>
  <si>
    <t>44/2024</t>
  </si>
  <si>
    <t>45/2024</t>
  </si>
  <si>
    <t>Јаћимовић</t>
  </si>
  <si>
    <t>46/2024</t>
  </si>
  <si>
    <t>Маша</t>
  </si>
  <si>
    <t>Катић</t>
  </si>
  <si>
    <t>47/2024</t>
  </si>
  <si>
    <t>Кнежевић</t>
  </si>
  <si>
    <t>48/2024</t>
  </si>
  <si>
    <t>Невен</t>
  </si>
  <si>
    <t>Лазаревић</t>
  </si>
  <si>
    <t>49/2024</t>
  </si>
  <si>
    <t>Јелена</t>
  </si>
  <si>
    <t>50/2024</t>
  </si>
  <si>
    <t>Сандра</t>
  </si>
  <si>
    <t>Милановић</t>
  </si>
  <si>
    <t xml:space="preserve"> </t>
  </si>
  <si>
    <t>51/2024</t>
  </si>
  <si>
    <t>Светлана</t>
  </si>
  <si>
    <t>Милић</t>
  </si>
  <si>
    <t>52/2024</t>
  </si>
  <si>
    <t>Тијана</t>
  </si>
  <si>
    <t>Милисављевић</t>
  </si>
  <si>
    <t>53/2024</t>
  </si>
  <si>
    <t>Адријана</t>
  </si>
  <si>
    <t>Михајловић</t>
  </si>
  <si>
    <t>54/2024</t>
  </si>
  <si>
    <t>Анастасија</t>
  </si>
  <si>
    <t>Милошевић</t>
  </si>
  <si>
    <t>55/2024</t>
  </si>
  <si>
    <t>Николина</t>
  </si>
  <si>
    <t>Нешовић</t>
  </si>
  <si>
    <t>56/2024</t>
  </si>
  <si>
    <t>Обрадовић</t>
  </si>
  <si>
    <t>57/2024</t>
  </si>
  <si>
    <t>Божовић</t>
  </si>
  <si>
    <t>58/2024</t>
  </si>
  <si>
    <t>Бошковић</t>
  </si>
  <si>
    <t>59/2024</t>
  </si>
  <si>
    <t>Милош</t>
  </si>
  <si>
    <t>Вуловић</t>
  </si>
  <si>
    <t>60/2024</t>
  </si>
  <si>
    <t>Ања</t>
  </si>
  <si>
    <t>Вујовић</t>
  </si>
  <si>
    <t>61/2024</t>
  </si>
  <si>
    <t>Величковић</t>
  </si>
  <si>
    <t>62/2024</t>
  </si>
  <si>
    <t xml:space="preserve">Давид </t>
  </si>
  <si>
    <t>63/2024</t>
  </si>
  <si>
    <t>Кулић</t>
  </si>
  <si>
    <t>64/2024</t>
  </si>
  <si>
    <t>Милена</t>
  </si>
  <si>
    <t>65/2024</t>
  </si>
  <si>
    <t>66/2024</t>
  </si>
  <si>
    <t>Жарко</t>
  </si>
  <si>
    <t>67/2024</t>
  </si>
  <si>
    <t>Алекса</t>
  </si>
  <si>
    <t>Мијајловић</t>
  </si>
  <si>
    <t>68/2024</t>
  </si>
  <si>
    <t>Милосављевић</t>
  </si>
  <si>
    <t>69/2024</t>
  </si>
  <si>
    <t>Татјана</t>
  </si>
  <si>
    <t>Миљковић</t>
  </si>
  <si>
    <t>70/2024</t>
  </si>
  <si>
    <t>Јана</t>
  </si>
  <si>
    <t>Петровић</t>
  </si>
  <si>
    <t>71/2024</t>
  </si>
  <si>
    <t>Кристина</t>
  </si>
  <si>
    <t>Пандуровић</t>
  </si>
  <si>
    <t>72/2024</t>
  </si>
  <si>
    <t>Михајло</t>
  </si>
  <si>
    <t>Пушоња</t>
  </si>
  <si>
    <t>73/2024</t>
  </si>
  <si>
    <t>74/2024</t>
  </si>
  <si>
    <t>Иван</t>
  </si>
  <si>
    <t>75/2024</t>
  </si>
  <si>
    <t>76/2024</t>
  </si>
  <si>
    <t>77/2024</t>
  </si>
  <si>
    <t>Ранковић</t>
  </si>
  <si>
    <t>78/2024</t>
  </si>
  <si>
    <t>Стефан</t>
  </si>
  <si>
    <t>Радивојевић</t>
  </si>
  <si>
    <t>79/2024</t>
  </si>
  <si>
    <t>Ракоњац</t>
  </si>
  <si>
    <t>80/2024</t>
  </si>
  <si>
    <t>Сара</t>
  </si>
  <si>
    <t>Радотић</t>
  </si>
  <si>
    <t>81/2024</t>
  </si>
  <si>
    <t xml:space="preserve">Огњен </t>
  </si>
  <si>
    <t>Раденковић</t>
  </si>
  <si>
    <t>82/2024</t>
  </si>
  <si>
    <t>Стевановић</t>
  </si>
  <si>
    <t>83/2024</t>
  </si>
  <si>
    <t>Ђурђа</t>
  </si>
  <si>
    <t>Станојловић</t>
  </si>
  <si>
    <t>84/2024</t>
  </si>
  <si>
    <t>Сава</t>
  </si>
  <si>
    <t>85/2024</t>
  </si>
  <si>
    <t>Словић</t>
  </si>
  <si>
    <t>86/2024</t>
  </si>
  <si>
    <t>Самаиловић</t>
  </si>
  <si>
    <t>87/2024</t>
  </si>
  <si>
    <t>Славковић</t>
  </si>
  <si>
    <t>88/2024</t>
  </si>
  <si>
    <t>Вукашин</t>
  </si>
  <si>
    <t>89/2024</t>
  </si>
  <si>
    <t>Матија</t>
  </si>
  <si>
    <t>Сремчевић</t>
  </si>
  <si>
    <t>90/2024</t>
  </si>
  <si>
    <t>Стефановић</t>
  </si>
  <si>
    <t>91/2024</t>
  </si>
  <si>
    <t>92/2024</t>
  </si>
  <si>
    <t>Трифуновић</t>
  </si>
  <si>
    <t>93/2024</t>
  </si>
  <si>
    <t>Тукић-Грубиша</t>
  </si>
  <si>
    <t>94/2024</t>
  </si>
  <si>
    <t>Бојана</t>
  </si>
  <si>
    <t>Цвијовић</t>
  </si>
  <si>
    <t>Проценти</t>
  </si>
  <si>
    <t>Бодови</t>
  </si>
  <si>
    <t>569/2016</t>
  </si>
  <si>
    <t>587/2016</t>
  </si>
  <si>
    <t>Марија</t>
  </si>
  <si>
    <t>Бажалац</t>
  </si>
  <si>
    <t>625/2017</t>
  </si>
  <si>
    <t>Новак</t>
  </si>
  <si>
    <t>Пајовић</t>
  </si>
  <si>
    <t>642/2017</t>
  </si>
  <si>
    <t>Предраг</t>
  </si>
  <si>
    <t>644/2017</t>
  </si>
  <si>
    <t>Кочовић</t>
  </si>
  <si>
    <t>607/2018</t>
  </si>
  <si>
    <t>Ћирковић</t>
  </si>
  <si>
    <t>615/2018</t>
  </si>
  <si>
    <t>624/2018</t>
  </si>
  <si>
    <t>Маја</t>
  </si>
  <si>
    <t>629/2018</t>
  </si>
  <si>
    <t>Александра</t>
  </si>
  <si>
    <t>Спасић</t>
  </si>
  <si>
    <t>630/2018</t>
  </si>
  <si>
    <t>Мишић</t>
  </si>
  <si>
    <t>632/2018</t>
  </si>
  <si>
    <t>Мировић</t>
  </si>
  <si>
    <t>642/2018</t>
  </si>
  <si>
    <t>Илија</t>
  </si>
  <si>
    <t>Ђорђевић</t>
  </si>
  <si>
    <t>650/2018</t>
  </si>
  <si>
    <t>Тамара</t>
  </si>
  <si>
    <t>Мијачић</t>
  </si>
  <si>
    <t>Немогуће отворити извештај</t>
  </si>
  <si>
    <t>660/2018</t>
  </si>
  <si>
    <t>606/2019</t>
  </si>
  <si>
    <t>Кизић</t>
  </si>
  <si>
    <t>610/2019</t>
  </si>
  <si>
    <t>Ђорђе</t>
  </si>
  <si>
    <t>612/2019</t>
  </si>
  <si>
    <t>Чаровић</t>
  </si>
  <si>
    <t>613/2019</t>
  </si>
  <si>
    <t>616/2019</t>
  </si>
  <si>
    <t>Јанковић</t>
  </si>
  <si>
    <t>637/2019</t>
  </si>
  <si>
    <t>Ивановић</t>
  </si>
  <si>
    <t>642/2019</t>
  </si>
  <si>
    <t>643/2019</t>
  </si>
  <si>
    <t>Михаило</t>
  </si>
  <si>
    <t>Неранџић</t>
  </si>
  <si>
    <t>650/2019</t>
  </si>
  <si>
    <t>653/2019</t>
  </si>
  <si>
    <t>Теодора</t>
  </si>
  <si>
    <t>Новић</t>
  </si>
  <si>
    <t>656/2019</t>
  </si>
  <si>
    <t>Марко</t>
  </si>
  <si>
    <t>660/2019</t>
  </si>
  <si>
    <t>Молнар</t>
  </si>
  <si>
    <t>602/2020</t>
  </si>
  <si>
    <t>Владимир</t>
  </si>
  <si>
    <t>Тмушић</t>
  </si>
  <si>
    <t>605/2020</t>
  </si>
  <si>
    <t>Пејић</t>
  </si>
  <si>
    <t>612/2020</t>
  </si>
  <si>
    <t>Димитрије</t>
  </si>
  <si>
    <t>616/2020</t>
  </si>
  <si>
    <t>Данило</t>
  </si>
  <si>
    <t>Миливојевић</t>
  </si>
  <si>
    <t>617/2020</t>
  </si>
  <si>
    <t>Богдановић</t>
  </si>
  <si>
    <t>618/2020</t>
  </si>
  <si>
    <t>Стојановић</t>
  </si>
  <si>
    <t>622/2020</t>
  </si>
  <si>
    <t>Јована</t>
  </si>
  <si>
    <t>626/2020</t>
  </si>
  <si>
    <t>Бечановић</t>
  </si>
  <si>
    <t>627/2020</t>
  </si>
  <si>
    <t>Урошевић</t>
  </si>
  <si>
    <t>628/2020</t>
  </si>
  <si>
    <t>Коста</t>
  </si>
  <si>
    <t>630/2020</t>
  </si>
  <si>
    <t>Лена</t>
  </si>
  <si>
    <t>Луковић</t>
  </si>
  <si>
    <t>631/2020</t>
  </si>
  <si>
    <t>Витковић</t>
  </si>
  <si>
    <t>633/2020</t>
  </si>
  <si>
    <t>Аница</t>
  </si>
  <si>
    <t>Арсић</t>
  </si>
  <si>
    <t>636/2020</t>
  </si>
  <si>
    <t>Вељковић</t>
  </si>
  <si>
    <t>637/2020</t>
  </si>
  <si>
    <t>642/2020</t>
  </si>
  <si>
    <t>Прокић</t>
  </si>
  <si>
    <t>645/2020</t>
  </si>
  <si>
    <t>Бубања</t>
  </si>
  <si>
    <t>648/2020</t>
  </si>
  <si>
    <t>Матеја</t>
  </si>
  <si>
    <t>649/2020</t>
  </si>
  <si>
    <t>Вуковић</t>
  </si>
  <si>
    <t>652/2020</t>
  </si>
  <si>
    <t>Ђурић</t>
  </si>
  <si>
    <t>655/2020</t>
  </si>
  <si>
    <t>Весић</t>
  </si>
  <si>
    <t>658/2020</t>
  </si>
  <si>
    <t>Атанасковић</t>
  </si>
  <si>
    <t>660/2020</t>
  </si>
  <si>
    <t>Гавриловић</t>
  </si>
  <si>
    <t>602/2021</t>
  </si>
  <si>
    <t>Драгољуб</t>
  </si>
  <si>
    <t>616/2021</t>
  </si>
  <si>
    <t>Давид</t>
  </si>
  <si>
    <t>617/2021</t>
  </si>
  <si>
    <t>Мина</t>
  </si>
  <si>
    <t>Ристић</t>
  </si>
  <si>
    <t>621/2021</t>
  </si>
  <si>
    <t>Димитријевић</t>
  </si>
  <si>
    <t>633/2021</t>
  </si>
  <si>
    <t>Стевић</t>
  </si>
  <si>
    <t>641/2021</t>
  </si>
  <si>
    <t>Шундовић</t>
  </si>
  <si>
    <t>643/2021</t>
  </si>
  <si>
    <t>Стеван</t>
  </si>
  <si>
    <t>650/2021</t>
  </si>
  <si>
    <t>Барлов</t>
  </si>
  <si>
    <t>651/2021</t>
  </si>
  <si>
    <t>Даница</t>
  </si>
  <si>
    <t>653/2021</t>
  </si>
  <si>
    <t>Ђурђевић</t>
  </si>
  <si>
    <t>655/2021</t>
  </si>
  <si>
    <t>656/2021</t>
  </si>
  <si>
    <t>Нинковић</t>
  </si>
  <si>
    <t>657/2021</t>
  </si>
  <si>
    <t>658/2021</t>
  </si>
  <si>
    <t>Димић</t>
  </si>
  <si>
    <t>660/2021</t>
  </si>
  <si>
    <t>Дамир</t>
  </si>
  <si>
    <t>601/2022</t>
  </si>
  <si>
    <t>Урукало</t>
  </si>
  <si>
    <t>602/2022</t>
  </si>
  <si>
    <t>Младеновић</t>
  </si>
  <si>
    <t>603/2022</t>
  </si>
  <si>
    <t>Милунка</t>
  </si>
  <si>
    <t>Васовић</t>
  </si>
  <si>
    <t>604/2022</t>
  </si>
  <si>
    <t>Арсенијевић</t>
  </si>
  <si>
    <t>605/2022</t>
  </si>
  <si>
    <t>Дељанин</t>
  </si>
  <si>
    <t>606/2022</t>
  </si>
  <si>
    <t>607/2022</t>
  </si>
  <si>
    <t>Милан</t>
  </si>
  <si>
    <t>Аврамовић</t>
  </si>
  <si>
    <t>608/2022</t>
  </si>
  <si>
    <t>Анђелковић</t>
  </si>
  <si>
    <t>609/2022</t>
  </si>
  <si>
    <t>610/2022</t>
  </si>
  <si>
    <t>Тимотијевић</t>
  </si>
  <si>
    <t>611/2022</t>
  </si>
  <si>
    <t>Радуловић</t>
  </si>
  <si>
    <t>612/2022</t>
  </si>
  <si>
    <t>Анита</t>
  </si>
  <si>
    <t>614/2022</t>
  </si>
  <si>
    <t>615/2022</t>
  </si>
  <si>
    <t>618/2022</t>
  </si>
  <si>
    <t>619/2022</t>
  </si>
  <si>
    <t>Саша</t>
  </si>
  <si>
    <t>Радић</t>
  </si>
  <si>
    <t>620/2022</t>
  </si>
  <si>
    <t>Леповић</t>
  </si>
  <si>
    <t>621/2022</t>
  </si>
  <si>
    <t>Савић</t>
  </si>
  <si>
    <t>622/2022</t>
  </si>
  <si>
    <t>Миличевић</t>
  </si>
  <si>
    <t>623/2022</t>
  </si>
  <si>
    <t>Нина</t>
  </si>
  <si>
    <t>625/2022</t>
  </si>
  <si>
    <t>Невена</t>
  </si>
  <si>
    <t>Ђокић</t>
  </si>
  <si>
    <t>626/2022</t>
  </si>
  <si>
    <t>Ћосовић</t>
  </si>
  <si>
    <t>629/2022</t>
  </si>
  <si>
    <t>630/2022</t>
  </si>
  <si>
    <t>Костић</t>
  </si>
  <si>
    <t>632/2022</t>
  </si>
  <si>
    <t>Катарина</t>
  </si>
  <si>
    <t>Јевтић</t>
  </si>
  <si>
    <t>633/2022</t>
  </si>
  <si>
    <t>Светозар</t>
  </si>
  <si>
    <t>Стеванић</t>
  </si>
  <si>
    <t>634/2022</t>
  </si>
  <si>
    <t>635/2022</t>
  </si>
  <si>
    <t>Глигоров</t>
  </si>
  <si>
    <t>636/2022</t>
  </si>
  <si>
    <t>637/2022</t>
  </si>
  <si>
    <t>Дурутовић</t>
  </si>
  <si>
    <t>638/2022</t>
  </si>
  <si>
    <t>Миљан</t>
  </si>
  <si>
    <t>Котуровић</t>
  </si>
  <si>
    <t>639/2022</t>
  </si>
  <si>
    <t>Сања</t>
  </si>
  <si>
    <t>Првуловић</t>
  </si>
  <si>
    <t>640/2022</t>
  </si>
  <si>
    <t>Галетин</t>
  </si>
  <si>
    <t>641/2022</t>
  </si>
  <si>
    <t>643/2022</t>
  </si>
  <si>
    <t>645/2022</t>
  </si>
  <si>
    <t>646/2022</t>
  </si>
  <si>
    <t>647/2022</t>
  </si>
  <si>
    <t>Аћимовић</t>
  </si>
  <si>
    <t>648/2022</t>
  </si>
  <si>
    <t>650/2022</t>
  </si>
  <si>
    <t>Ивић</t>
  </si>
  <si>
    <t>651/2022</t>
  </si>
  <si>
    <t>Мрачина</t>
  </si>
  <si>
    <t>652/2022</t>
  </si>
  <si>
    <t>Мила</t>
  </si>
  <si>
    <t>653/2022</t>
  </si>
  <si>
    <t>Мајдак</t>
  </si>
  <si>
    <t>654/2022</t>
  </si>
  <si>
    <t>Милетић</t>
  </si>
  <si>
    <t>656/2022</t>
  </si>
  <si>
    <t>657/2022</t>
  </si>
  <si>
    <t>658/2022</t>
  </si>
  <si>
    <t>Ксенија</t>
  </si>
  <si>
    <t>Живковић</t>
  </si>
  <si>
    <t>659/2022</t>
  </si>
  <si>
    <t>Слободан</t>
  </si>
  <si>
    <t>Петковић</t>
  </si>
  <si>
    <t>661/2023</t>
  </si>
  <si>
    <t>Наталија</t>
  </si>
  <si>
    <t>Ристовић</t>
  </si>
  <si>
    <t>Минимум бодова за 6</t>
  </si>
  <si>
    <t>Минимум бодова за 7</t>
  </si>
  <si>
    <t>Минимум бодова за 8</t>
  </si>
  <si>
    <t>Минимум бодова за 9</t>
  </si>
  <si>
    <t>Минимум бодова за 10</t>
  </si>
  <si>
    <t>Није положио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</si>
</sst>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"/>
  </numFmts>
  <fonts count="2">
    <font>
      <sz val="10"/>
      <color rgb="FF000000"/>
      <name val="Arial"/>
      <charset val="1"/>
    </font>
    <font>
      <sz val="12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8000"/>
        <bgColor rgb="FFFF6600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8000"/>
      </patternFill>
    </fill>
    <fill>
      <patternFill patternType="solid">
        <fgColor rgb="FFEFEFEF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F6600"/>
      </patternFill>
    </fill>
    <fill>
      <patternFill patternType="solid">
        <fgColor theme="6"/>
        <bgColor rgb="FFEFEFEF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FF6600"/>
      </patternFill>
    </fill>
    <fill>
      <patternFill patternType="solid">
        <fgColor theme="3" tint="0.39997558519241921"/>
        <bgColor rgb="FFFF6600"/>
      </patternFill>
    </fill>
    <fill>
      <patternFill patternType="solid">
        <fgColor theme="3" tint="0.39997558519241921"/>
        <bgColor rgb="FFEFEFE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rgb="FFFF6600"/>
      </patternFill>
    </fill>
    <fill>
      <patternFill patternType="solid">
        <fgColor rgb="FFC00000"/>
        <bgColor rgb="FFEFEFEF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rgb="FFEFEFE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66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/>
    <xf numFmtId="0" fontId="1" fillId="3" borderId="0" xfId="0" applyFont="1" applyFill="1"/>
    <xf numFmtId="0" fontId="1" fillId="3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/>
    <xf numFmtId="0" fontId="0" fillId="0" borderId="0" xfId="0" applyFont="1" applyAlignment="1"/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 applyAlignment="1">
      <alignment horizontal="left"/>
    </xf>
    <xf numFmtId="0" fontId="0" fillId="6" borderId="0" xfId="0" applyFont="1" applyFill="1"/>
    <xf numFmtId="0" fontId="0" fillId="7" borderId="0" xfId="0" applyFont="1" applyFill="1" applyAlignment="1">
      <alignment horizontal="right"/>
    </xf>
    <xf numFmtId="0" fontId="0" fillId="7" borderId="0" xfId="0" applyFont="1" applyFill="1" applyAlignment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164" fontId="1" fillId="8" borderId="1" xfId="0" applyNumberFormat="1" applyFont="1" applyFill="1" applyBorder="1" applyAlignment="1"/>
    <xf numFmtId="164" fontId="1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/>
    <xf numFmtId="0" fontId="1" fillId="9" borderId="1" xfId="0" applyFont="1" applyFill="1" applyBorder="1"/>
    <xf numFmtId="164" fontId="1" fillId="9" borderId="1" xfId="0" applyNumberFormat="1" applyFont="1" applyFill="1" applyBorder="1" applyAlignment="1"/>
    <xf numFmtId="164" fontId="1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0" fontId="1" fillId="8" borderId="0" xfId="0" applyFont="1" applyFill="1" applyAlignment="1"/>
    <xf numFmtId="164" fontId="1" fillId="8" borderId="0" xfId="0" applyNumberFormat="1" applyFont="1" applyFill="1" applyAlignment="1"/>
    <xf numFmtId="164" fontId="1" fillId="8" borderId="0" xfId="0" applyNumberFormat="1" applyFont="1" applyFill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0" fontId="1" fillId="9" borderId="0" xfId="0" applyFont="1" applyFill="1"/>
    <xf numFmtId="0" fontId="1" fillId="9" borderId="0" xfId="0" applyFont="1" applyFill="1" applyAlignment="1"/>
    <xf numFmtId="0" fontId="1" fillId="10" borderId="0" xfId="0" applyFont="1" applyFill="1" applyAlignment="1"/>
    <xf numFmtId="0" fontId="0" fillId="11" borderId="0" xfId="0" applyFill="1"/>
    <xf numFmtId="0" fontId="1" fillId="12" borderId="0" xfId="0" applyFont="1" applyFill="1"/>
    <xf numFmtId="0" fontId="1" fillId="12" borderId="0" xfId="0" applyFont="1" applyFill="1" applyAlignment="1"/>
    <xf numFmtId="0" fontId="1" fillId="13" borderId="1" xfId="0" applyFont="1" applyFill="1" applyBorder="1" applyAlignment="1"/>
    <xf numFmtId="0" fontId="1" fillId="13" borderId="1" xfId="0" applyFont="1" applyFill="1" applyBorder="1"/>
    <xf numFmtId="0" fontId="1" fillId="13" borderId="0" xfId="0" applyFont="1" applyFill="1" applyAlignment="1"/>
    <xf numFmtId="0" fontId="1" fillId="13" borderId="0" xfId="0" applyFont="1" applyFill="1"/>
    <xf numFmtId="0" fontId="1" fillId="14" borderId="1" xfId="0" applyFont="1" applyFill="1" applyBorder="1" applyAlignment="1"/>
    <xf numFmtId="0" fontId="1" fillId="14" borderId="0" xfId="0" applyFont="1" applyFill="1" applyAlignment="1"/>
    <xf numFmtId="0" fontId="0" fillId="15" borderId="0" xfId="0" applyFill="1"/>
    <xf numFmtId="0" fontId="1" fillId="16" borderId="1" xfId="0" applyFont="1" applyFill="1" applyBorder="1" applyAlignment="1"/>
    <xf numFmtId="0" fontId="1" fillId="16" borderId="1" xfId="0" applyFont="1" applyFill="1" applyBorder="1"/>
    <xf numFmtId="164" fontId="1" fillId="16" borderId="1" xfId="0" applyNumberFormat="1" applyFont="1" applyFill="1" applyBorder="1" applyAlignment="1"/>
    <xf numFmtId="164" fontId="1" fillId="16" borderId="1" xfId="0" applyNumberFormat="1" applyFont="1" applyFill="1" applyBorder="1"/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/>
    <xf numFmtId="0" fontId="1" fillId="17" borderId="1" xfId="0" applyFont="1" applyFill="1" applyBorder="1" applyAlignment="1"/>
    <xf numFmtId="0" fontId="1" fillId="17" borderId="1" xfId="0" applyFont="1" applyFill="1" applyBorder="1"/>
    <xf numFmtId="164" fontId="1" fillId="17" borderId="1" xfId="0" applyNumberFormat="1" applyFont="1" applyFill="1" applyBorder="1" applyAlignment="1"/>
    <xf numFmtId="164" fontId="1" fillId="17" borderId="1" xfId="0" applyNumberFormat="1" applyFont="1" applyFill="1" applyBorder="1"/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/>
    <xf numFmtId="0" fontId="0" fillId="18" borderId="0" xfId="0" applyFill="1"/>
    <xf numFmtId="0" fontId="1" fillId="19" borderId="1" xfId="0" applyFont="1" applyFill="1" applyBorder="1" applyAlignment="1"/>
    <xf numFmtId="0" fontId="1" fillId="19" borderId="1" xfId="0" applyFont="1" applyFill="1" applyBorder="1"/>
    <xf numFmtId="164" fontId="1" fillId="19" borderId="1" xfId="0" applyNumberFormat="1" applyFont="1" applyFill="1" applyBorder="1" applyAlignment="1"/>
    <xf numFmtId="164" fontId="1" fillId="19" borderId="1" xfId="0" applyNumberFormat="1" applyFont="1" applyFill="1" applyBorder="1"/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/>
    <xf numFmtId="0" fontId="0" fillId="20" borderId="0" xfId="0" applyFill="1"/>
    <xf numFmtId="0" fontId="1" fillId="21" borderId="1" xfId="0" applyFont="1" applyFill="1" applyBorder="1" applyAlignment="1"/>
    <xf numFmtId="0" fontId="1" fillId="21" borderId="1" xfId="0" applyFont="1" applyFill="1" applyBorder="1"/>
    <xf numFmtId="164" fontId="1" fillId="21" borderId="1" xfId="0" applyNumberFormat="1" applyFont="1" applyFill="1" applyBorder="1" applyAlignment="1"/>
    <xf numFmtId="164" fontId="1" fillId="21" borderId="1" xfId="0" applyNumberFormat="1" applyFont="1" applyFill="1" applyBorder="1"/>
    <xf numFmtId="0" fontId="1" fillId="21" borderId="1" xfId="0" applyFont="1" applyFill="1" applyBorder="1" applyAlignment="1">
      <alignment horizontal="center"/>
    </xf>
    <xf numFmtId="0" fontId="1" fillId="21" borderId="0" xfId="0" applyFont="1" applyFill="1" applyAlignment="1"/>
    <xf numFmtId="0" fontId="1" fillId="21" borderId="0" xfId="0" applyFont="1" applyFill="1"/>
  </cellXfs>
  <cellStyles count="1">
    <cellStyle name="Normal" xfId="0" builtinId="0"/>
  </cellStyles>
  <dxfs count="2">
    <dxf>
      <fill>
        <patternFill>
          <bgColor rgb="FFB7E1CD"/>
        </patternFill>
      </fill>
    </dxf>
    <dxf>
      <fill>
        <patternFill>
          <bgColor rgb="FFD9D9D9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000"/>
  <sheetViews>
    <sheetView tabSelected="1" zoomScaleNormal="100" workbookViewId="0">
      <selection activeCell="A28" sqref="A28:XFD28"/>
    </sheetView>
  </sheetViews>
  <sheetFormatPr defaultColWidth="12.5703125" defaultRowHeight="15"/>
  <cols>
    <col min="1" max="2" width="12.5703125" style="1"/>
    <col min="3" max="3" width="12.7109375" style="1" customWidth="1"/>
    <col min="4" max="4" width="16.42578125" style="1" customWidth="1"/>
    <col min="5" max="5" width="15.28515625" style="1" customWidth="1"/>
    <col min="6" max="8" width="12.5703125" style="1"/>
    <col min="9" max="9" width="19" style="1" customWidth="1"/>
    <col min="10" max="11" width="12.5703125" style="1"/>
    <col min="12" max="22" width="12.5703125" style="29"/>
    <col min="23" max="1024" width="12.5703125" style="1"/>
  </cols>
  <sheetData>
    <row r="1" spans="1:1024" ht="30" customHeight="1">
      <c r="A1" s="17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9"/>
      <c r="K1" s="19"/>
      <c r="L1" s="19"/>
    </row>
    <row r="2" spans="1:1024">
      <c r="A2" s="19">
        <v>1</v>
      </c>
      <c r="B2" s="20" t="s">
        <v>9</v>
      </c>
      <c r="C2" s="20" t="s">
        <v>10</v>
      </c>
      <c r="D2" s="20" t="s">
        <v>11</v>
      </c>
      <c r="E2" s="21"/>
      <c r="F2" s="19"/>
      <c r="G2" s="19"/>
      <c r="H2" s="22">
        <f t="shared" ref="H2:H33" si="0">SUM(E2:G2)</f>
        <v>0</v>
      </c>
      <c r="I2" s="23" t="str">
        <f t="shared" ref="I2:I33" si="1">IF(H2&gt;=MinZa10,10,IF(H2&gt;=MinZa9,9,IF(H2&gt;=MinZa8,8,IF(H2&gt;=MinZa7,7,IF(H2&gt;=MinZa6,6,NijePolozio)))))</f>
        <v>Није положио</v>
      </c>
      <c r="J2" s="19"/>
      <c r="K2" s="19"/>
      <c r="L2" s="19"/>
    </row>
    <row r="3" spans="1:1024">
      <c r="A3" s="19">
        <v>2</v>
      </c>
      <c r="B3" s="20" t="s">
        <v>12</v>
      </c>
      <c r="C3" s="20" t="s">
        <v>13</v>
      </c>
      <c r="D3" s="20" t="s">
        <v>14</v>
      </c>
      <c r="E3" s="21"/>
      <c r="F3" s="19"/>
      <c r="G3" s="19"/>
      <c r="H3" s="22">
        <f t="shared" si="0"/>
        <v>0</v>
      </c>
      <c r="I3" s="23" t="str">
        <f t="shared" si="1"/>
        <v>Није положио</v>
      </c>
      <c r="J3" s="19"/>
      <c r="K3" s="19"/>
      <c r="L3" s="19"/>
    </row>
    <row r="4" spans="1:1024" s="37" customFormat="1">
      <c r="A4" s="19">
        <v>3</v>
      </c>
      <c r="B4" s="20" t="s">
        <v>15</v>
      </c>
      <c r="C4" s="20" t="s">
        <v>16</v>
      </c>
      <c r="D4" s="20" t="s">
        <v>17</v>
      </c>
      <c r="E4" s="21">
        <v>4</v>
      </c>
      <c r="F4" s="19">
        <v>15</v>
      </c>
      <c r="G4" s="19"/>
      <c r="H4" s="22">
        <f t="shared" si="0"/>
        <v>19</v>
      </c>
      <c r="I4" s="23" t="str">
        <f t="shared" si="1"/>
        <v>Није положио</v>
      </c>
      <c r="J4" s="19"/>
      <c r="K4" s="19"/>
      <c r="L4" s="19"/>
      <c r="M4" s="29"/>
      <c r="N4" s="29"/>
      <c r="O4" s="29"/>
      <c r="P4" s="29"/>
      <c r="Q4" s="29"/>
      <c r="R4" s="29"/>
      <c r="S4" s="36"/>
      <c r="T4" s="29"/>
      <c r="U4" s="29"/>
      <c r="V4" s="29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</row>
    <row r="5" spans="1:1024" s="39" customFormat="1">
      <c r="A5" s="24">
        <v>4</v>
      </c>
      <c r="B5" s="25" t="s">
        <v>18</v>
      </c>
      <c r="C5" s="25" t="s">
        <v>19</v>
      </c>
      <c r="D5" s="25" t="s">
        <v>20</v>
      </c>
      <c r="E5" s="26">
        <v>4</v>
      </c>
      <c r="F5" s="24">
        <v>36</v>
      </c>
      <c r="G5" s="24">
        <v>17.5</v>
      </c>
      <c r="H5" s="27">
        <f t="shared" si="0"/>
        <v>57.5</v>
      </c>
      <c r="I5" s="28">
        <f t="shared" si="1"/>
        <v>6</v>
      </c>
      <c r="J5" s="25"/>
      <c r="K5" s="25"/>
      <c r="L5" s="25"/>
      <c r="M5" s="34"/>
      <c r="N5" s="34"/>
      <c r="O5" s="34"/>
      <c r="P5" s="34"/>
      <c r="Q5" s="34"/>
      <c r="R5" s="34"/>
      <c r="S5" s="38"/>
      <c r="T5" s="34"/>
      <c r="U5" s="34"/>
      <c r="V5" s="34"/>
      <c r="W5" s="38"/>
      <c r="X5" s="38"/>
    </row>
    <row r="6" spans="1:1024">
      <c r="A6" s="19">
        <v>5</v>
      </c>
      <c r="B6" s="20" t="s">
        <v>21</v>
      </c>
      <c r="C6" s="20" t="s">
        <v>22</v>
      </c>
      <c r="D6" s="20" t="s">
        <v>23</v>
      </c>
      <c r="E6" s="21">
        <v>4</v>
      </c>
      <c r="F6" s="19"/>
      <c r="G6" s="19"/>
      <c r="H6" s="22">
        <f t="shared" si="0"/>
        <v>4</v>
      </c>
      <c r="I6" s="23" t="str">
        <f t="shared" si="1"/>
        <v>Није положио</v>
      </c>
      <c r="J6" s="20"/>
      <c r="K6" s="20"/>
      <c r="L6" s="20"/>
      <c r="M6" s="33"/>
      <c r="N6" s="33"/>
      <c r="O6" s="33"/>
      <c r="P6" s="33"/>
      <c r="Q6" s="33"/>
      <c r="R6" s="33"/>
      <c r="S6" s="33"/>
      <c r="T6" s="33"/>
      <c r="U6" s="33"/>
      <c r="V6" s="33"/>
      <c r="W6" s="4"/>
      <c r="X6" s="4"/>
    </row>
    <row r="7" spans="1:1024">
      <c r="A7" s="19">
        <v>6</v>
      </c>
      <c r="B7" s="20" t="s">
        <v>24</v>
      </c>
      <c r="C7" s="20" t="s">
        <v>19</v>
      </c>
      <c r="D7" s="20" t="s">
        <v>25</v>
      </c>
      <c r="E7" s="21">
        <v>4</v>
      </c>
      <c r="F7" s="19"/>
      <c r="G7" s="19"/>
      <c r="H7" s="22">
        <f t="shared" si="0"/>
        <v>4</v>
      </c>
      <c r="I7" s="23" t="str">
        <f t="shared" si="1"/>
        <v>Није положио</v>
      </c>
      <c r="J7" s="19"/>
      <c r="K7" s="19"/>
      <c r="L7" s="19"/>
    </row>
    <row r="8" spans="1:1024" s="72" customFormat="1">
      <c r="A8" s="67">
        <v>7</v>
      </c>
      <c r="B8" s="68" t="s">
        <v>26</v>
      </c>
      <c r="C8" s="68" t="s">
        <v>13</v>
      </c>
      <c r="D8" s="68" t="s">
        <v>27</v>
      </c>
      <c r="E8" s="69">
        <v>4</v>
      </c>
      <c r="F8" s="67">
        <v>33</v>
      </c>
      <c r="G8" s="67">
        <v>20</v>
      </c>
      <c r="H8" s="70">
        <f t="shared" si="0"/>
        <v>57</v>
      </c>
      <c r="I8" s="71">
        <f t="shared" si="1"/>
        <v>6</v>
      </c>
      <c r="J8" s="67"/>
      <c r="K8" s="67"/>
      <c r="L8" s="67"/>
    </row>
    <row r="9" spans="1:1024" s="3" customFormat="1">
      <c r="A9" s="24">
        <v>8</v>
      </c>
      <c r="B9" s="25" t="s">
        <v>28</v>
      </c>
      <c r="C9" s="25" t="s">
        <v>19</v>
      </c>
      <c r="D9" s="25" t="s">
        <v>29</v>
      </c>
      <c r="E9" s="26">
        <v>4</v>
      </c>
      <c r="F9" s="24">
        <v>36</v>
      </c>
      <c r="G9" s="24"/>
      <c r="H9" s="27">
        <f t="shared" si="0"/>
        <v>40</v>
      </c>
      <c r="I9" s="28" t="str">
        <f t="shared" si="1"/>
        <v>Није положио</v>
      </c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1024" s="37" customFormat="1">
      <c r="A10" s="19">
        <v>9</v>
      </c>
      <c r="B10" s="20" t="s">
        <v>30</v>
      </c>
      <c r="C10" s="20" t="s">
        <v>31</v>
      </c>
      <c r="D10" s="20" t="s">
        <v>32</v>
      </c>
      <c r="E10" s="21">
        <v>4</v>
      </c>
      <c r="F10" s="19"/>
      <c r="G10" s="19">
        <v>0</v>
      </c>
      <c r="H10" s="22">
        <f t="shared" si="0"/>
        <v>4</v>
      </c>
      <c r="I10" s="23" t="str">
        <f t="shared" si="1"/>
        <v>Није положио</v>
      </c>
      <c r="J10" s="19"/>
      <c r="K10" s="19"/>
      <c r="L10" s="19"/>
      <c r="M10" s="29"/>
      <c r="N10" s="29"/>
      <c r="O10" s="29"/>
      <c r="P10" s="29"/>
      <c r="Q10" s="29"/>
      <c r="R10" s="29"/>
      <c r="S10" s="36"/>
      <c r="T10" s="29"/>
      <c r="U10" s="29"/>
      <c r="V10" s="29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</row>
    <row r="11" spans="1:1024" s="66" customFormat="1">
      <c r="A11" s="60">
        <v>10</v>
      </c>
      <c r="B11" s="61" t="s">
        <v>33</v>
      </c>
      <c r="C11" s="61" t="s">
        <v>34</v>
      </c>
      <c r="D11" s="61" t="s">
        <v>35</v>
      </c>
      <c r="E11" s="62">
        <v>4</v>
      </c>
      <c r="F11" s="60">
        <v>21</v>
      </c>
      <c r="G11" s="60">
        <v>10</v>
      </c>
      <c r="H11" s="63">
        <f t="shared" si="0"/>
        <v>35</v>
      </c>
      <c r="I11" s="64" t="str">
        <f t="shared" si="1"/>
        <v>Није положио</v>
      </c>
      <c r="J11" s="60"/>
      <c r="K11" s="60"/>
      <c r="L11" s="6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</row>
    <row r="12" spans="1:1024" s="72" customFormat="1">
      <c r="A12" s="67">
        <v>11</v>
      </c>
      <c r="B12" s="68" t="s">
        <v>36</v>
      </c>
      <c r="C12" s="68" t="s">
        <v>19</v>
      </c>
      <c r="D12" s="68" t="s">
        <v>37</v>
      </c>
      <c r="E12" s="69">
        <v>4</v>
      </c>
      <c r="F12" s="67">
        <v>18</v>
      </c>
      <c r="G12" s="67">
        <v>20</v>
      </c>
      <c r="H12" s="70">
        <f t="shared" si="0"/>
        <v>42</v>
      </c>
      <c r="I12" s="71" t="str">
        <f t="shared" si="1"/>
        <v>Није положио</v>
      </c>
      <c r="J12" s="67"/>
      <c r="K12" s="67"/>
      <c r="L12" s="67"/>
    </row>
    <row r="13" spans="1:1024" s="3" customFormat="1">
      <c r="A13" s="24">
        <v>12</v>
      </c>
      <c r="B13" s="25" t="s">
        <v>38</v>
      </c>
      <c r="C13" s="25" t="s">
        <v>39</v>
      </c>
      <c r="D13" s="25" t="s">
        <v>40</v>
      </c>
      <c r="E13" s="26">
        <v>4</v>
      </c>
      <c r="F13" s="24">
        <v>0</v>
      </c>
      <c r="G13" s="24"/>
      <c r="H13" s="27">
        <f t="shared" si="0"/>
        <v>4</v>
      </c>
      <c r="I13" s="28" t="str">
        <f t="shared" si="1"/>
        <v>Није положио</v>
      </c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1024">
      <c r="A14" s="19">
        <v>13</v>
      </c>
      <c r="B14" s="20" t="s">
        <v>41</v>
      </c>
      <c r="C14" s="20" t="s">
        <v>42</v>
      </c>
      <c r="D14" s="20" t="s">
        <v>43</v>
      </c>
      <c r="E14" s="21">
        <v>4</v>
      </c>
      <c r="F14" s="19"/>
      <c r="G14" s="19"/>
      <c r="H14" s="22">
        <f t="shared" si="0"/>
        <v>4</v>
      </c>
      <c r="I14" s="23" t="str">
        <f t="shared" si="1"/>
        <v>Није положио</v>
      </c>
      <c r="J14" s="20"/>
      <c r="K14" s="20"/>
      <c r="L14" s="20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4"/>
      <c r="X14" s="4"/>
    </row>
    <row r="15" spans="1:1024" s="59" customFormat="1">
      <c r="A15" s="53">
        <v>14</v>
      </c>
      <c r="B15" s="54" t="s">
        <v>44</v>
      </c>
      <c r="C15" s="54" t="s">
        <v>45</v>
      </c>
      <c r="D15" s="54" t="s">
        <v>46</v>
      </c>
      <c r="E15" s="55">
        <v>4</v>
      </c>
      <c r="F15" s="53">
        <v>24</v>
      </c>
      <c r="G15" s="53">
        <v>23</v>
      </c>
      <c r="H15" s="56">
        <f t="shared" si="0"/>
        <v>51</v>
      </c>
      <c r="I15" s="57">
        <f t="shared" si="1"/>
        <v>6</v>
      </c>
      <c r="J15" s="53"/>
      <c r="K15" s="53"/>
      <c r="L15" s="5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  <c r="MM15" s="58"/>
      <c r="MN15" s="58"/>
      <c r="MO15" s="58"/>
      <c r="MP15" s="58"/>
      <c r="MQ15" s="58"/>
      <c r="MR15" s="58"/>
      <c r="MS15" s="58"/>
      <c r="MT15" s="58"/>
      <c r="MU15" s="58"/>
      <c r="MV15" s="58"/>
      <c r="MW15" s="58"/>
      <c r="MX15" s="58"/>
      <c r="MY15" s="58"/>
      <c r="MZ15" s="58"/>
      <c r="NA15" s="58"/>
      <c r="NB15" s="58"/>
      <c r="NC15" s="58"/>
      <c r="ND15" s="58"/>
      <c r="NE15" s="58"/>
      <c r="NF15" s="58"/>
      <c r="NG15" s="58"/>
      <c r="NH15" s="58"/>
      <c r="NI15" s="58"/>
      <c r="NJ15" s="58"/>
      <c r="NK15" s="58"/>
      <c r="NL15" s="58"/>
      <c r="NM15" s="58"/>
      <c r="NN15" s="58"/>
      <c r="NO15" s="58"/>
      <c r="NP15" s="58"/>
      <c r="NQ15" s="58"/>
      <c r="NR15" s="58"/>
      <c r="NS15" s="58"/>
      <c r="NT15" s="58"/>
      <c r="NU15" s="58"/>
      <c r="NV15" s="58"/>
      <c r="NW15" s="58"/>
      <c r="NX15" s="58"/>
      <c r="NY15" s="58"/>
      <c r="NZ15" s="58"/>
      <c r="OA15" s="58"/>
      <c r="OB15" s="58"/>
      <c r="OC15" s="58"/>
      <c r="OD15" s="58"/>
      <c r="OE15" s="58"/>
      <c r="OF15" s="58"/>
      <c r="OG15" s="58"/>
      <c r="OH15" s="58"/>
      <c r="OI15" s="58"/>
      <c r="OJ15" s="58"/>
      <c r="OK15" s="58"/>
      <c r="OL15" s="58"/>
      <c r="OM15" s="58"/>
      <c r="ON15" s="58"/>
      <c r="OO15" s="58"/>
      <c r="OP15" s="58"/>
      <c r="OQ15" s="58"/>
      <c r="OR15" s="58"/>
      <c r="OS15" s="58"/>
      <c r="OT15" s="58"/>
      <c r="OU15" s="58"/>
      <c r="OV15" s="58"/>
      <c r="OW15" s="58"/>
      <c r="OX15" s="58"/>
      <c r="OY15" s="58"/>
      <c r="OZ15" s="58"/>
      <c r="PA15" s="58"/>
      <c r="PB15" s="58"/>
      <c r="PC15" s="58"/>
      <c r="PD15" s="58"/>
      <c r="PE15" s="58"/>
      <c r="PF15" s="58"/>
      <c r="PG15" s="58"/>
      <c r="PH15" s="58"/>
      <c r="PI15" s="58"/>
      <c r="PJ15" s="58"/>
      <c r="PK15" s="58"/>
      <c r="PL15" s="58"/>
      <c r="PM15" s="58"/>
      <c r="PN15" s="58"/>
      <c r="PO15" s="58"/>
      <c r="PP15" s="58"/>
      <c r="PQ15" s="58"/>
      <c r="PR15" s="58"/>
      <c r="PS15" s="58"/>
      <c r="PT15" s="58"/>
      <c r="PU15" s="58"/>
      <c r="PV15" s="58"/>
      <c r="PW15" s="58"/>
      <c r="PX15" s="58"/>
      <c r="PY15" s="58"/>
      <c r="PZ15" s="58"/>
      <c r="QA15" s="58"/>
      <c r="QB15" s="58"/>
      <c r="QC15" s="58"/>
      <c r="QD15" s="58"/>
      <c r="QE15" s="58"/>
      <c r="QF15" s="58"/>
      <c r="QG15" s="58"/>
      <c r="QH15" s="58"/>
      <c r="QI15" s="58"/>
      <c r="QJ15" s="58"/>
      <c r="QK15" s="58"/>
      <c r="QL15" s="58"/>
      <c r="QM15" s="58"/>
      <c r="QN15" s="58"/>
      <c r="QO15" s="58"/>
      <c r="QP15" s="58"/>
      <c r="QQ15" s="58"/>
      <c r="QR15" s="58"/>
      <c r="QS15" s="58"/>
      <c r="QT15" s="58"/>
      <c r="QU15" s="58"/>
      <c r="QV15" s="58"/>
      <c r="QW15" s="58"/>
      <c r="QX15" s="58"/>
      <c r="QY15" s="58"/>
      <c r="QZ15" s="58"/>
      <c r="RA15" s="58"/>
      <c r="RB15" s="58"/>
      <c r="RC15" s="58"/>
      <c r="RD15" s="58"/>
      <c r="RE15" s="58"/>
      <c r="RF15" s="58"/>
      <c r="RG15" s="58"/>
      <c r="RH15" s="58"/>
      <c r="RI15" s="58"/>
      <c r="RJ15" s="58"/>
      <c r="RK15" s="58"/>
      <c r="RL15" s="58"/>
      <c r="RM15" s="58"/>
      <c r="RN15" s="58"/>
      <c r="RO15" s="58"/>
      <c r="RP15" s="58"/>
      <c r="RQ15" s="58"/>
      <c r="RR15" s="58"/>
      <c r="RS15" s="58"/>
      <c r="RT15" s="58"/>
      <c r="RU15" s="58"/>
      <c r="RV15" s="58"/>
      <c r="RW15" s="58"/>
      <c r="RX15" s="58"/>
      <c r="RY15" s="58"/>
      <c r="RZ15" s="58"/>
      <c r="SA15" s="58"/>
      <c r="SB15" s="58"/>
      <c r="SC15" s="58"/>
      <c r="SD15" s="58"/>
      <c r="SE15" s="58"/>
      <c r="SF15" s="58"/>
      <c r="SG15" s="58"/>
      <c r="SH15" s="58"/>
      <c r="SI15" s="58"/>
      <c r="SJ15" s="58"/>
      <c r="SK15" s="58"/>
      <c r="SL15" s="58"/>
      <c r="SM15" s="58"/>
      <c r="SN15" s="58"/>
      <c r="SO15" s="58"/>
      <c r="SP15" s="58"/>
      <c r="SQ15" s="58"/>
      <c r="SR15" s="58"/>
      <c r="SS15" s="58"/>
      <c r="ST15" s="58"/>
      <c r="SU15" s="58"/>
      <c r="SV15" s="58"/>
      <c r="SW15" s="58"/>
      <c r="SX15" s="58"/>
      <c r="SY15" s="58"/>
      <c r="SZ15" s="58"/>
      <c r="TA15" s="58"/>
      <c r="TB15" s="58"/>
      <c r="TC15" s="58"/>
      <c r="TD15" s="58"/>
      <c r="TE15" s="58"/>
      <c r="TF15" s="58"/>
      <c r="TG15" s="58"/>
      <c r="TH15" s="58"/>
      <c r="TI15" s="58"/>
      <c r="TJ15" s="58"/>
      <c r="TK15" s="58"/>
      <c r="TL15" s="58"/>
      <c r="TM15" s="58"/>
      <c r="TN15" s="58"/>
      <c r="TO15" s="58"/>
      <c r="TP15" s="58"/>
      <c r="TQ15" s="58"/>
      <c r="TR15" s="58"/>
      <c r="TS15" s="58"/>
      <c r="TT15" s="58"/>
      <c r="TU15" s="58"/>
      <c r="TV15" s="58"/>
      <c r="TW15" s="58"/>
      <c r="TX15" s="58"/>
      <c r="TY15" s="58"/>
      <c r="TZ15" s="58"/>
      <c r="UA15" s="58"/>
      <c r="UB15" s="58"/>
      <c r="UC15" s="58"/>
      <c r="UD15" s="58"/>
      <c r="UE15" s="58"/>
      <c r="UF15" s="58"/>
      <c r="UG15" s="58"/>
      <c r="UH15" s="58"/>
      <c r="UI15" s="58"/>
      <c r="UJ15" s="58"/>
      <c r="UK15" s="58"/>
      <c r="UL15" s="58"/>
      <c r="UM15" s="58"/>
      <c r="UN15" s="58"/>
      <c r="UO15" s="58"/>
      <c r="UP15" s="58"/>
      <c r="UQ15" s="58"/>
      <c r="UR15" s="58"/>
      <c r="US15" s="58"/>
      <c r="UT15" s="58"/>
      <c r="UU15" s="58"/>
      <c r="UV15" s="58"/>
      <c r="UW15" s="58"/>
      <c r="UX15" s="58"/>
      <c r="UY15" s="58"/>
      <c r="UZ15" s="58"/>
      <c r="VA15" s="58"/>
      <c r="VB15" s="58"/>
      <c r="VC15" s="58"/>
      <c r="VD15" s="58"/>
      <c r="VE15" s="58"/>
      <c r="VF15" s="58"/>
      <c r="VG15" s="58"/>
      <c r="VH15" s="58"/>
      <c r="VI15" s="58"/>
      <c r="VJ15" s="58"/>
      <c r="VK15" s="58"/>
      <c r="VL15" s="58"/>
      <c r="VM15" s="58"/>
      <c r="VN15" s="58"/>
      <c r="VO15" s="58"/>
      <c r="VP15" s="58"/>
      <c r="VQ15" s="58"/>
      <c r="VR15" s="58"/>
      <c r="VS15" s="58"/>
      <c r="VT15" s="58"/>
      <c r="VU15" s="58"/>
      <c r="VV15" s="58"/>
      <c r="VW15" s="58"/>
      <c r="VX15" s="58"/>
      <c r="VY15" s="58"/>
      <c r="VZ15" s="58"/>
      <c r="WA15" s="58"/>
      <c r="WB15" s="58"/>
      <c r="WC15" s="58"/>
      <c r="WD15" s="58"/>
      <c r="WE15" s="58"/>
      <c r="WF15" s="58"/>
      <c r="WG15" s="58"/>
      <c r="WH15" s="58"/>
      <c r="WI15" s="58"/>
      <c r="WJ15" s="58"/>
      <c r="WK15" s="58"/>
      <c r="WL15" s="58"/>
      <c r="WM15" s="58"/>
      <c r="WN15" s="58"/>
      <c r="WO15" s="58"/>
      <c r="WP15" s="58"/>
      <c r="WQ15" s="58"/>
      <c r="WR15" s="58"/>
      <c r="WS15" s="58"/>
      <c r="WT15" s="58"/>
      <c r="WU15" s="58"/>
      <c r="WV15" s="58"/>
      <c r="WW15" s="58"/>
      <c r="WX15" s="58"/>
      <c r="WY15" s="58"/>
      <c r="WZ15" s="58"/>
      <c r="XA15" s="58"/>
      <c r="XB15" s="58"/>
      <c r="XC15" s="58"/>
      <c r="XD15" s="58"/>
      <c r="XE15" s="58"/>
      <c r="XF15" s="58"/>
      <c r="XG15" s="58"/>
      <c r="XH15" s="58"/>
      <c r="XI15" s="58"/>
      <c r="XJ15" s="58"/>
      <c r="XK15" s="58"/>
      <c r="XL15" s="58"/>
      <c r="XM15" s="58"/>
      <c r="XN15" s="58"/>
      <c r="XO15" s="58"/>
      <c r="XP15" s="58"/>
      <c r="XQ15" s="58"/>
      <c r="XR15" s="58"/>
      <c r="XS15" s="58"/>
      <c r="XT15" s="58"/>
      <c r="XU15" s="58"/>
      <c r="XV15" s="58"/>
      <c r="XW15" s="58"/>
      <c r="XX15" s="58"/>
      <c r="XY15" s="58"/>
      <c r="XZ15" s="58"/>
      <c r="YA15" s="58"/>
      <c r="YB15" s="58"/>
      <c r="YC15" s="58"/>
      <c r="YD15" s="58"/>
      <c r="YE15" s="58"/>
      <c r="YF15" s="58"/>
      <c r="YG15" s="58"/>
      <c r="YH15" s="58"/>
      <c r="YI15" s="58"/>
      <c r="YJ15" s="58"/>
      <c r="YK15" s="58"/>
      <c r="YL15" s="58"/>
      <c r="YM15" s="58"/>
      <c r="YN15" s="58"/>
      <c r="YO15" s="58"/>
      <c r="YP15" s="58"/>
      <c r="YQ15" s="58"/>
      <c r="YR15" s="58"/>
      <c r="YS15" s="58"/>
      <c r="YT15" s="58"/>
      <c r="YU15" s="58"/>
      <c r="YV15" s="58"/>
      <c r="YW15" s="58"/>
      <c r="YX15" s="58"/>
      <c r="YY15" s="58"/>
      <c r="YZ15" s="58"/>
      <c r="ZA15" s="58"/>
      <c r="ZB15" s="58"/>
      <c r="ZC15" s="58"/>
      <c r="ZD15" s="58"/>
      <c r="ZE15" s="58"/>
      <c r="ZF15" s="58"/>
      <c r="ZG15" s="58"/>
      <c r="ZH15" s="58"/>
      <c r="ZI15" s="58"/>
      <c r="ZJ15" s="58"/>
      <c r="ZK15" s="58"/>
      <c r="ZL15" s="58"/>
      <c r="ZM15" s="58"/>
      <c r="ZN15" s="58"/>
      <c r="ZO15" s="58"/>
      <c r="ZP15" s="58"/>
      <c r="ZQ15" s="58"/>
      <c r="ZR15" s="58"/>
      <c r="ZS15" s="58"/>
      <c r="ZT15" s="58"/>
      <c r="ZU15" s="58"/>
      <c r="ZV15" s="58"/>
      <c r="ZW15" s="58"/>
      <c r="ZX15" s="58"/>
      <c r="ZY15" s="58"/>
      <c r="ZZ15" s="58"/>
      <c r="AAA15" s="58"/>
      <c r="AAB15" s="58"/>
      <c r="AAC15" s="58"/>
      <c r="AAD15" s="58"/>
      <c r="AAE15" s="58"/>
      <c r="AAF15" s="58"/>
      <c r="AAG15" s="58"/>
      <c r="AAH15" s="58"/>
      <c r="AAI15" s="58"/>
      <c r="AAJ15" s="58"/>
      <c r="AAK15" s="58"/>
      <c r="AAL15" s="58"/>
      <c r="AAM15" s="58"/>
      <c r="AAN15" s="58"/>
      <c r="AAO15" s="58"/>
      <c r="AAP15" s="58"/>
      <c r="AAQ15" s="58"/>
      <c r="AAR15" s="58"/>
      <c r="AAS15" s="58"/>
      <c r="AAT15" s="58"/>
      <c r="AAU15" s="58"/>
      <c r="AAV15" s="58"/>
      <c r="AAW15" s="58"/>
      <c r="AAX15" s="58"/>
      <c r="AAY15" s="58"/>
      <c r="AAZ15" s="58"/>
      <c r="ABA15" s="58"/>
      <c r="ABB15" s="58"/>
      <c r="ABC15" s="58"/>
      <c r="ABD15" s="58"/>
      <c r="ABE15" s="58"/>
      <c r="ABF15" s="58"/>
      <c r="ABG15" s="58"/>
      <c r="ABH15" s="58"/>
      <c r="ABI15" s="58"/>
      <c r="ABJ15" s="58"/>
      <c r="ABK15" s="58"/>
      <c r="ABL15" s="58"/>
      <c r="ABM15" s="58"/>
      <c r="ABN15" s="58"/>
      <c r="ABO15" s="58"/>
      <c r="ABP15" s="58"/>
      <c r="ABQ15" s="58"/>
      <c r="ABR15" s="58"/>
      <c r="ABS15" s="58"/>
      <c r="ABT15" s="58"/>
      <c r="ABU15" s="58"/>
      <c r="ABV15" s="58"/>
      <c r="ABW15" s="58"/>
      <c r="ABX15" s="58"/>
      <c r="ABY15" s="58"/>
      <c r="ABZ15" s="58"/>
      <c r="ACA15" s="58"/>
      <c r="ACB15" s="58"/>
      <c r="ACC15" s="58"/>
      <c r="ACD15" s="58"/>
      <c r="ACE15" s="58"/>
      <c r="ACF15" s="58"/>
      <c r="ACG15" s="58"/>
      <c r="ACH15" s="58"/>
      <c r="ACI15" s="58"/>
      <c r="ACJ15" s="58"/>
      <c r="ACK15" s="58"/>
      <c r="ACL15" s="58"/>
      <c r="ACM15" s="58"/>
      <c r="ACN15" s="58"/>
      <c r="ACO15" s="58"/>
      <c r="ACP15" s="58"/>
      <c r="ACQ15" s="58"/>
      <c r="ACR15" s="58"/>
      <c r="ACS15" s="58"/>
      <c r="ACT15" s="58"/>
      <c r="ACU15" s="58"/>
      <c r="ACV15" s="58"/>
      <c r="ACW15" s="58"/>
      <c r="ACX15" s="58"/>
      <c r="ACY15" s="58"/>
      <c r="ACZ15" s="58"/>
      <c r="ADA15" s="58"/>
      <c r="ADB15" s="58"/>
      <c r="ADC15" s="58"/>
      <c r="ADD15" s="58"/>
      <c r="ADE15" s="58"/>
      <c r="ADF15" s="58"/>
      <c r="ADG15" s="58"/>
      <c r="ADH15" s="58"/>
      <c r="ADI15" s="58"/>
      <c r="ADJ15" s="58"/>
      <c r="ADK15" s="58"/>
      <c r="ADL15" s="58"/>
      <c r="ADM15" s="58"/>
      <c r="ADN15" s="58"/>
      <c r="ADO15" s="58"/>
      <c r="ADP15" s="58"/>
      <c r="ADQ15" s="58"/>
      <c r="ADR15" s="58"/>
      <c r="ADS15" s="58"/>
      <c r="ADT15" s="58"/>
      <c r="ADU15" s="58"/>
      <c r="ADV15" s="58"/>
      <c r="ADW15" s="58"/>
      <c r="ADX15" s="58"/>
      <c r="ADY15" s="58"/>
      <c r="ADZ15" s="58"/>
      <c r="AEA15" s="58"/>
      <c r="AEB15" s="58"/>
      <c r="AEC15" s="58"/>
      <c r="AED15" s="58"/>
      <c r="AEE15" s="58"/>
      <c r="AEF15" s="58"/>
      <c r="AEG15" s="58"/>
      <c r="AEH15" s="58"/>
      <c r="AEI15" s="58"/>
      <c r="AEJ15" s="58"/>
      <c r="AEK15" s="58"/>
      <c r="AEL15" s="58"/>
      <c r="AEM15" s="58"/>
      <c r="AEN15" s="58"/>
      <c r="AEO15" s="58"/>
      <c r="AEP15" s="58"/>
      <c r="AEQ15" s="58"/>
      <c r="AER15" s="58"/>
      <c r="AES15" s="58"/>
      <c r="AET15" s="58"/>
      <c r="AEU15" s="58"/>
      <c r="AEV15" s="58"/>
      <c r="AEW15" s="58"/>
      <c r="AEX15" s="58"/>
      <c r="AEY15" s="58"/>
      <c r="AEZ15" s="58"/>
      <c r="AFA15" s="58"/>
      <c r="AFB15" s="58"/>
      <c r="AFC15" s="58"/>
      <c r="AFD15" s="58"/>
      <c r="AFE15" s="58"/>
      <c r="AFF15" s="58"/>
      <c r="AFG15" s="58"/>
      <c r="AFH15" s="58"/>
      <c r="AFI15" s="58"/>
      <c r="AFJ15" s="58"/>
      <c r="AFK15" s="58"/>
      <c r="AFL15" s="58"/>
      <c r="AFM15" s="58"/>
      <c r="AFN15" s="58"/>
      <c r="AFO15" s="58"/>
      <c r="AFP15" s="58"/>
      <c r="AFQ15" s="58"/>
      <c r="AFR15" s="58"/>
      <c r="AFS15" s="58"/>
      <c r="AFT15" s="58"/>
      <c r="AFU15" s="58"/>
      <c r="AFV15" s="58"/>
      <c r="AFW15" s="58"/>
      <c r="AFX15" s="58"/>
      <c r="AFY15" s="58"/>
      <c r="AFZ15" s="58"/>
      <c r="AGA15" s="58"/>
      <c r="AGB15" s="58"/>
      <c r="AGC15" s="58"/>
      <c r="AGD15" s="58"/>
      <c r="AGE15" s="58"/>
      <c r="AGF15" s="58"/>
      <c r="AGG15" s="58"/>
      <c r="AGH15" s="58"/>
      <c r="AGI15" s="58"/>
      <c r="AGJ15" s="58"/>
      <c r="AGK15" s="58"/>
      <c r="AGL15" s="58"/>
      <c r="AGM15" s="58"/>
      <c r="AGN15" s="58"/>
      <c r="AGO15" s="58"/>
      <c r="AGP15" s="58"/>
      <c r="AGQ15" s="58"/>
      <c r="AGR15" s="58"/>
      <c r="AGS15" s="58"/>
      <c r="AGT15" s="58"/>
      <c r="AGU15" s="58"/>
      <c r="AGV15" s="58"/>
      <c r="AGW15" s="58"/>
      <c r="AGX15" s="58"/>
      <c r="AGY15" s="58"/>
      <c r="AGZ15" s="58"/>
      <c r="AHA15" s="58"/>
      <c r="AHB15" s="58"/>
      <c r="AHC15" s="58"/>
      <c r="AHD15" s="58"/>
      <c r="AHE15" s="58"/>
      <c r="AHF15" s="58"/>
      <c r="AHG15" s="58"/>
      <c r="AHH15" s="58"/>
      <c r="AHI15" s="58"/>
      <c r="AHJ15" s="58"/>
      <c r="AHK15" s="58"/>
      <c r="AHL15" s="58"/>
      <c r="AHM15" s="58"/>
      <c r="AHN15" s="58"/>
      <c r="AHO15" s="58"/>
      <c r="AHP15" s="58"/>
      <c r="AHQ15" s="58"/>
      <c r="AHR15" s="58"/>
      <c r="AHS15" s="58"/>
      <c r="AHT15" s="58"/>
      <c r="AHU15" s="58"/>
      <c r="AHV15" s="58"/>
      <c r="AHW15" s="58"/>
      <c r="AHX15" s="58"/>
      <c r="AHY15" s="58"/>
      <c r="AHZ15" s="58"/>
      <c r="AIA15" s="58"/>
      <c r="AIB15" s="58"/>
      <c r="AIC15" s="58"/>
      <c r="AID15" s="58"/>
      <c r="AIE15" s="58"/>
      <c r="AIF15" s="58"/>
      <c r="AIG15" s="58"/>
      <c r="AIH15" s="58"/>
      <c r="AII15" s="58"/>
      <c r="AIJ15" s="58"/>
      <c r="AIK15" s="58"/>
      <c r="AIL15" s="58"/>
      <c r="AIM15" s="58"/>
      <c r="AIN15" s="58"/>
      <c r="AIO15" s="58"/>
      <c r="AIP15" s="58"/>
      <c r="AIQ15" s="58"/>
      <c r="AIR15" s="58"/>
      <c r="AIS15" s="58"/>
      <c r="AIT15" s="58"/>
      <c r="AIU15" s="58"/>
      <c r="AIV15" s="58"/>
      <c r="AIW15" s="58"/>
      <c r="AIX15" s="58"/>
      <c r="AIY15" s="58"/>
      <c r="AIZ15" s="58"/>
      <c r="AJA15" s="58"/>
      <c r="AJB15" s="58"/>
      <c r="AJC15" s="58"/>
      <c r="AJD15" s="58"/>
      <c r="AJE15" s="58"/>
      <c r="AJF15" s="58"/>
      <c r="AJG15" s="58"/>
      <c r="AJH15" s="58"/>
      <c r="AJI15" s="58"/>
      <c r="AJJ15" s="58"/>
      <c r="AJK15" s="58"/>
      <c r="AJL15" s="58"/>
      <c r="AJM15" s="58"/>
      <c r="AJN15" s="58"/>
      <c r="AJO15" s="58"/>
      <c r="AJP15" s="58"/>
      <c r="AJQ15" s="58"/>
      <c r="AJR15" s="58"/>
      <c r="AJS15" s="58"/>
      <c r="AJT15" s="58"/>
      <c r="AJU15" s="58"/>
      <c r="AJV15" s="58"/>
      <c r="AJW15" s="58"/>
      <c r="AJX15" s="58"/>
      <c r="AJY15" s="58"/>
      <c r="AJZ15" s="58"/>
      <c r="AKA15" s="58"/>
      <c r="AKB15" s="58"/>
      <c r="AKC15" s="58"/>
      <c r="AKD15" s="58"/>
      <c r="AKE15" s="58"/>
      <c r="AKF15" s="58"/>
      <c r="AKG15" s="58"/>
      <c r="AKH15" s="58"/>
      <c r="AKI15" s="58"/>
      <c r="AKJ15" s="58"/>
      <c r="AKK15" s="58"/>
      <c r="AKL15" s="58"/>
      <c r="AKM15" s="58"/>
      <c r="AKN15" s="58"/>
      <c r="AKO15" s="58"/>
      <c r="AKP15" s="58"/>
      <c r="AKQ15" s="58"/>
      <c r="AKR15" s="58"/>
      <c r="AKS15" s="58"/>
      <c r="AKT15" s="58"/>
      <c r="AKU15" s="58"/>
      <c r="AKV15" s="58"/>
      <c r="AKW15" s="58"/>
      <c r="AKX15" s="58"/>
      <c r="AKY15" s="58"/>
      <c r="AKZ15" s="58"/>
      <c r="ALA15" s="58"/>
      <c r="ALB15" s="58"/>
      <c r="ALC15" s="58"/>
      <c r="ALD15" s="58"/>
      <c r="ALE15" s="58"/>
      <c r="ALF15" s="58"/>
      <c r="ALG15" s="58"/>
      <c r="ALH15" s="58"/>
      <c r="ALI15" s="58"/>
      <c r="ALJ15" s="58"/>
      <c r="ALK15" s="58"/>
      <c r="ALL15" s="58"/>
      <c r="ALM15" s="58"/>
      <c r="ALN15" s="58"/>
      <c r="ALO15" s="58"/>
      <c r="ALP15" s="58"/>
      <c r="ALQ15" s="58"/>
      <c r="ALR15" s="58"/>
      <c r="ALS15" s="58"/>
      <c r="ALT15" s="58"/>
      <c r="ALU15" s="58"/>
      <c r="ALV15" s="58"/>
      <c r="ALW15" s="58"/>
      <c r="ALX15" s="58"/>
      <c r="ALY15" s="58"/>
      <c r="ALZ15" s="58"/>
      <c r="AMA15" s="58"/>
      <c r="AMB15" s="58"/>
      <c r="AMC15" s="58"/>
      <c r="AMD15" s="58"/>
      <c r="AME15" s="58"/>
      <c r="AMF15" s="58"/>
      <c r="AMG15" s="58"/>
      <c r="AMH15" s="58"/>
      <c r="AMI15" s="58"/>
      <c r="AMJ15" s="58"/>
    </row>
    <row r="16" spans="1:1024" s="37" customFormat="1">
      <c r="A16" s="19">
        <v>15</v>
      </c>
      <c r="B16" s="20" t="s">
        <v>47</v>
      </c>
      <c r="C16" s="20" t="s">
        <v>48</v>
      </c>
      <c r="D16" s="20" t="s">
        <v>49</v>
      </c>
      <c r="E16" s="21">
        <v>4</v>
      </c>
      <c r="F16" s="19">
        <v>24</v>
      </c>
      <c r="G16" s="19">
        <v>20</v>
      </c>
      <c r="H16" s="22">
        <f t="shared" si="0"/>
        <v>48</v>
      </c>
      <c r="I16" s="23" t="str">
        <f t="shared" si="1"/>
        <v>Није положио</v>
      </c>
      <c r="J16" s="19"/>
      <c r="K16" s="19"/>
      <c r="L16" s="19"/>
      <c r="M16" s="29"/>
      <c r="N16" s="29"/>
      <c r="O16" s="29"/>
      <c r="P16" s="29"/>
      <c r="Q16" s="29"/>
      <c r="R16" s="29"/>
      <c r="S16" s="36"/>
      <c r="T16" s="29"/>
      <c r="U16" s="29"/>
      <c r="V16" s="29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</row>
    <row r="17" spans="1:1024" s="66" customFormat="1">
      <c r="A17" s="60">
        <v>16</v>
      </c>
      <c r="B17" s="61" t="s">
        <v>50</v>
      </c>
      <c r="C17" s="61" t="s">
        <v>51</v>
      </c>
      <c r="D17" s="61" t="s">
        <v>52</v>
      </c>
      <c r="E17" s="62">
        <v>4</v>
      </c>
      <c r="F17" s="60">
        <v>27</v>
      </c>
      <c r="G17" s="60">
        <v>20</v>
      </c>
      <c r="H17" s="63">
        <f t="shared" si="0"/>
        <v>51</v>
      </c>
      <c r="I17" s="64">
        <f t="shared" si="1"/>
        <v>6</v>
      </c>
      <c r="J17" s="60"/>
      <c r="K17" s="60"/>
      <c r="L17" s="6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</row>
    <row r="18" spans="1:1024" s="3" customFormat="1">
      <c r="A18" s="24">
        <v>17</v>
      </c>
      <c r="B18" s="25" t="s">
        <v>53</v>
      </c>
      <c r="C18" s="25" t="s">
        <v>54</v>
      </c>
      <c r="D18" s="25" t="s">
        <v>52</v>
      </c>
      <c r="E18" s="26">
        <v>4</v>
      </c>
      <c r="F18" s="24">
        <v>24</v>
      </c>
      <c r="G18" s="24"/>
      <c r="H18" s="27">
        <f t="shared" si="0"/>
        <v>28</v>
      </c>
      <c r="I18" s="28" t="str">
        <f t="shared" si="1"/>
        <v>Није положио</v>
      </c>
      <c r="J18" s="24">
        <v>4</v>
      </c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1024" s="66" customFormat="1">
      <c r="A19" s="60">
        <v>18</v>
      </c>
      <c r="B19" s="61" t="s">
        <v>55</v>
      </c>
      <c r="C19" s="61" t="s">
        <v>56</v>
      </c>
      <c r="D19" s="61" t="s">
        <v>57</v>
      </c>
      <c r="E19" s="62">
        <v>4</v>
      </c>
      <c r="F19" s="60">
        <v>21</v>
      </c>
      <c r="G19" s="60">
        <v>3</v>
      </c>
      <c r="H19" s="63">
        <f t="shared" si="0"/>
        <v>28</v>
      </c>
      <c r="I19" s="64" t="str">
        <f t="shared" si="1"/>
        <v>Није положио</v>
      </c>
      <c r="J19" s="60"/>
      <c r="K19" s="60"/>
      <c r="L19" s="6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</row>
    <row r="20" spans="1:1024">
      <c r="A20" s="19">
        <v>19</v>
      </c>
      <c r="B20" s="20" t="s">
        <v>58</v>
      </c>
      <c r="C20" s="20" t="s">
        <v>56</v>
      </c>
      <c r="D20" s="20" t="s">
        <v>59</v>
      </c>
      <c r="E20" s="21">
        <v>4</v>
      </c>
      <c r="F20" s="19"/>
      <c r="G20" s="19"/>
      <c r="H20" s="22">
        <f t="shared" si="0"/>
        <v>4</v>
      </c>
      <c r="I20" s="23" t="str">
        <f t="shared" si="1"/>
        <v>Није положио</v>
      </c>
      <c r="J20" s="19"/>
      <c r="K20" s="19"/>
      <c r="L20" s="19"/>
    </row>
    <row r="21" spans="1:1024">
      <c r="A21" s="19">
        <v>20</v>
      </c>
      <c r="B21" s="20" t="s">
        <v>60</v>
      </c>
      <c r="C21" s="20" t="s">
        <v>61</v>
      </c>
      <c r="D21" s="20" t="s">
        <v>62</v>
      </c>
      <c r="E21" s="21">
        <v>4</v>
      </c>
      <c r="F21" s="19"/>
      <c r="G21" s="19"/>
      <c r="H21" s="22">
        <f t="shared" si="0"/>
        <v>4</v>
      </c>
      <c r="I21" s="23" t="str">
        <f t="shared" si="1"/>
        <v>Није положио</v>
      </c>
      <c r="J21" s="19"/>
      <c r="K21" s="19"/>
      <c r="L21" s="19"/>
    </row>
    <row r="22" spans="1:1024">
      <c r="A22" s="19">
        <v>21</v>
      </c>
      <c r="B22" s="20" t="s">
        <v>63</v>
      </c>
      <c r="C22" s="20" t="s">
        <v>64</v>
      </c>
      <c r="D22" s="20" t="s">
        <v>65</v>
      </c>
      <c r="E22" s="21">
        <v>4</v>
      </c>
      <c r="F22" s="19"/>
      <c r="G22" s="19"/>
      <c r="H22" s="22">
        <f t="shared" si="0"/>
        <v>4</v>
      </c>
      <c r="I22" s="23" t="str">
        <f t="shared" si="1"/>
        <v>Није положио</v>
      </c>
      <c r="J22" s="19"/>
      <c r="K22" s="19"/>
      <c r="L22" s="19"/>
    </row>
    <row r="23" spans="1:1024" s="37" customFormat="1">
      <c r="A23" s="19">
        <v>22</v>
      </c>
      <c r="B23" s="20" t="s">
        <v>66</v>
      </c>
      <c r="C23" s="20" t="s">
        <v>51</v>
      </c>
      <c r="D23" s="20" t="s">
        <v>67</v>
      </c>
      <c r="E23" s="21">
        <v>4</v>
      </c>
      <c r="F23" s="19">
        <v>36</v>
      </c>
      <c r="G23" s="19">
        <v>11</v>
      </c>
      <c r="H23" s="22">
        <f t="shared" si="0"/>
        <v>51</v>
      </c>
      <c r="I23" s="23">
        <f t="shared" si="1"/>
        <v>6</v>
      </c>
      <c r="J23" s="19"/>
      <c r="K23" s="19"/>
      <c r="L23" s="19"/>
      <c r="M23" s="29"/>
      <c r="N23" s="29"/>
      <c r="O23" s="29"/>
      <c r="P23" s="29"/>
      <c r="Q23" s="29"/>
      <c r="R23" s="29"/>
      <c r="S23" s="36"/>
      <c r="T23" s="29"/>
      <c r="U23" s="29"/>
      <c r="V23" s="29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</row>
    <row r="24" spans="1:1024" s="72" customFormat="1">
      <c r="A24" s="67">
        <v>23</v>
      </c>
      <c r="B24" s="68" t="s">
        <v>68</v>
      </c>
      <c r="C24" s="68" t="s">
        <v>69</v>
      </c>
      <c r="D24" s="68" t="s">
        <v>70</v>
      </c>
      <c r="E24" s="69">
        <v>4</v>
      </c>
      <c r="F24" s="67">
        <v>36</v>
      </c>
      <c r="G24" s="67">
        <v>0</v>
      </c>
      <c r="H24" s="70">
        <f t="shared" si="0"/>
        <v>40</v>
      </c>
      <c r="I24" s="71" t="str">
        <f t="shared" si="1"/>
        <v>Није положио</v>
      </c>
      <c r="J24" s="67">
        <v>1</v>
      </c>
      <c r="K24" s="67"/>
      <c r="L24" s="67"/>
    </row>
    <row r="25" spans="1:1024">
      <c r="A25" s="19">
        <v>24</v>
      </c>
      <c r="B25" s="20" t="s">
        <v>71</v>
      </c>
      <c r="C25" s="20" t="s">
        <v>48</v>
      </c>
      <c r="D25" s="20" t="s">
        <v>72</v>
      </c>
      <c r="E25" s="21">
        <v>4</v>
      </c>
      <c r="F25" s="19"/>
      <c r="G25" s="19"/>
      <c r="H25" s="22">
        <f t="shared" si="0"/>
        <v>4</v>
      </c>
      <c r="I25" s="23" t="str">
        <f t="shared" si="1"/>
        <v>Није положио</v>
      </c>
      <c r="J25" s="19"/>
      <c r="K25" s="19"/>
      <c r="L25" s="19"/>
    </row>
    <row r="26" spans="1:1024" s="3" customFormat="1">
      <c r="A26" s="24">
        <v>25</v>
      </c>
      <c r="B26" s="25" t="s">
        <v>73</v>
      </c>
      <c r="C26" s="25" t="s">
        <v>22</v>
      </c>
      <c r="D26" s="25" t="s">
        <v>74</v>
      </c>
      <c r="E26" s="26">
        <v>4</v>
      </c>
      <c r="F26" s="24"/>
      <c r="G26" s="24"/>
      <c r="H26" s="27">
        <f t="shared" si="0"/>
        <v>4</v>
      </c>
      <c r="I26" s="28" t="str">
        <f t="shared" si="1"/>
        <v>Није положио</v>
      </c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1024" s="66" customFormat="1">
      <c r="A27" s="60">
        <v>26</v>
      </c>
      <c r="B27" s="61" t="s">
        <v>75</v>
      </c>
      <c r="C27" s="61" t="s">
        <v>76</v>
      </c>
      <c r="D27" s="61" t="s">
        <v>77</v>
      </c>
      <c r="E27" s="62">
        <v>4</v>
      </c>
      <c r="F27" s="60">
        <v>30</v>
      </c>
      <c r="G27" s="60">
        <v>20</v>
      </c>
      <c r="H27" s="63">
        <f t="shared" si="0"/>
        <v>54</v>
      </c>
      <c r="I27" s="64">
        <f t="shared" si="1"/>
        <v>6</v>
      </c>
      <c r="J27" s="60"/>
      <c r="K27" s="60"/>
      <c r="L27" s="6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</row>
    <row r="28" spans="1:1024" s="52" customFormat="1">
      <c r="A28" s="47">
        <v>27</v>
      </c>
      <c r="B28" s="48" t="s">
        <v>78</v>
      </c>
      <c r="C28" s="48" t="s">
        <v>79</v>
      </c>
      <c r="D28" s="48" t="s">
        <v>80</v>
      </c>
      <c r="E28" s="49">
        <v>4</v>
      </c>
      <c r="F28" s="47">
        <v>36</v>
      </c>
      <c r="G28" s="47">
        <v>21</v>
      </c>
      <c r="H28" s="50">
        <f t="shared" si="0"/>
        <v>61</v>
      </c>
      <c r="I28" s="51">
        <f t="shared" si="1"/>
        <v>7</v>
      </c>
      <c r="J28" s="47">
        <v>1</v>
      </c>
      <c r="K28" s="47"/>
      <c r="L28" s="47"/>
    </row>
    <row r="29" spans="1:1024">
      <c r="A29" s="19">
        <v>28</v>
      </c>
      <c r="B29" s="20" t="s">
        <v>81</v>
      </c>
      <c r="C29" s="20" t="s">
        <v>61</v>
      </c>
      <c r="D29" s="20" t="s">
        <v>82</v>
      </c>
      <c r="E29" s="21"/>
      <c r="F29" s="19"/>
      <c r="G29" s="19"/>
      <c r="H29" s="22">
        <f t="shared" si="0"/>
        <v>0</v>
      </c>
      <c r="I29" s="23" t="str">
        <f t="shared" si="1"/>
        <v>Није положио</v>
      </c>
      <c r="J29" s="19"/>
      <c r="K29" s="19"/>
      <c r="L29" s="19"/>
    </row>
    <row r="30" spans="1:1024" s="3" customFormat="1">
      <c r="A30" s="24">
        <v>29</v>
      </c>
      <c r="B30" s="25" t="s">
        <v>83</v>
      </c>
      <c r="C30" s="25" t="s">
        <v>13</v>
      </c>
      <c r="D30" s="25" t="s">
        <v>84</v>
      </c>
      <c r="E30" s="26">
        <v>4</v>
      </c>
      <c r="F30" s="24">
        <v>0</v>
      </c>
      <c r="G30" s="24"/>
      <c r="H30" s="27">
        <f t="shared" si="0"/>
        <v>4</v>
      </c>
      <c r="I30" s="28" t="str">
        <f t="shared" si="1"/>
        <v>Није положио</v>
      </c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1024">
      <c r="A31" s="19">
        <v>30</v>
      </c>
      <c r="B31" s="20" t="s">
        <v>85</v>
      </c>
      <c r="C31" s="20" t="s">
        <v>86</v>
      </c>
      <c r="D31" s="20" t="s">
        <v>87</v>
      </c>
      <c r="E31" s="21"/>
      <c r="F31" s="19"/>
      <c r="G31" s="19"/>
      <c r="H31" s="22">
        <f t="shared" si="0"/>
        <v>0</v>
      </c>
      <c r="I31" s="23" t="str">
        <f t="shared" si="1"/>
        <v>Није положио</v>
      </c>
      <c r="J31" s="19"/>
      <c r="K31" s="19"/>
      <c r="L31" s="19"/>
    </row>
    <row r="32" spans="1:1024" s="72" customFormat="1">
      <c r="A32" s="67">
        <v>31</v>
      </c>
      <c r="B32" s="68" t="s">
        <v>88</v>
      </c>
      <c r="C32" s="68" t="s">
        <v>89</v>
      </c>
      <c r="D32" s="68" t="s">
        <v>90</v>
      </c>
      <c r="E32" s="69">
        <v>4</v>
      </c>
      <c r="F32" s="67">
        <v>36</v>
      </c>
      <c r="G32" s="67">
        <v>0</v>
      </c>
      <c r="H32" s="70">
        <f t="shared" si="0"/>
        <v>40</v>
      </c>
      <c r="I32" s="71" t="str">
        <f t="shared" si="1"/>
        <v>Није положио</v>
      </c>
      <c r="J32" s="67"/>
      <c r="K32" s="67"/>
      <c r="L32" s="67"/>
    </row>
    <row r="33" spans="1:1024">
      <c r="A33" s="19">
        <v>32</v>
      </c>
      <c r="B33" s="20" t="s">
        <v>91</v>
      </c>
      <c r="C33" s="20" t="s">
        <v>92</v>
      </c>
      <c r="D33" s="20" t="s">
        <v>93</v>
      </c>
      <c r="E33" s="21">
        <v>4</v>
      </c>
      <c r="F33" s="19"/>
      <c r="G33" s="19"/>
      <c r="H33" s="22">
        <f t="shared" si="0"/>
        <v>4</v>
      </c>
      <c r="I33" s="23" t="str">
        <f t="shared" si="1"/>
        <v>Није положио</v>
      </c>
      <c r="J33" s="19"/>
      <c r="K33" s="19"/>
      <c r="L33" s="19"/>
    </row>
    <row r="34" spans="1:1024">
      <c r="A34" s="19">
        <v>33</v>
      </c>
      <c r="B34" s="20" t="s">
        <v>94</v>
      </c>
      <c r="C34" s="20" t="s">
        <v>95</v>
      </c>
      <c r="D34" s="20" t="s">
        <v>96</v>
      </c>
      <c r="E34" s="21"/>
      <c r="F34" s="19"/>
      <c r="G34" s="19"/>
      <c r="H34" s="22">
        <f t="shared" ref="H34:H65" si="2">SUM(E34:G34)</f>
        <v>0</v>
      </c>
      <c r="I34" s="23" t="str">
        <f t="shared" ref="I34:I65" si="3">IF(H34&gt;=MinZa10,10,IF(H34&gt;=MinZa9,9,IF(H34&gt;=MinZa8,8,IF(H34&gt;=MinZa7,7,IF(H34&gt;=MinZa6,6,NijePolozio)))))</f>
        <v>Није положио</v>
      </c>
      <c r="J34" s="19"/>
      <c r="K34" s="19"/>
      <c r="L34" s="19"/>
    </row>
    <row r="35" spans="1:1024" s="42" customFormat="1">
      <c r="A35" s="24">
        <v>34</v>
      </c>
      <c r="B35" s="25" t="s">
        <v>97</v>
      </c>
      <c r="C35" s="25" t="s">
        <v>98</v>
      </c>
      <c r="D35" s="25" t="s">
        <v>99</v>
      </c>
      <c r="E35" s="26">
        <v>4</v>
      </c>
      <c r="F35" s="24">
        <v>5</v>
      </c>
      <c r="G35" s="24"/>
      <c r="H35" s="27">
        <f t="shared" si="2"/>
        <v>9</v>
      </c>
      <c r="I35" s="28" t="str">
        <f t="shared" si="3"/>
        <v>Није положио</v>
      </c>
      <c r="J35" s="24">
        <v>3</v>
      </c>
      <c r="K35" s="24"/>
      <c r="L35" s="40"/>
    </row>
    <row r="36" spans="1:1024" s="3" customFormat="1">
      <c r="A36" s="24">
        <v>35</v>
      </c>
      <c r="B36" s="25" t="s">
        <v>100</v>
      </c>
      <c r="C36" s="25" t="s">
        <v>19</v>
      </c>
      <c r="D36" s="25" t="s">
        <v>101</v>
      </c>
      <c r="E36" s="26"/>
      <c r="F36" s="24"/>
      <c r="G36" s="24"/>
      <c r="H36" s="27">
        <f t="shared" si="2"/>
        <v>0</v>
      </c>
      <c r="I36" s="28" t="str">
        <f t="shared" si="3"/>
        <v>Није положио</v>
      </c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1024">
      <c r="A37" s="19">
        <v>36</v>
      </c>
      <c r="B37" s="20" t="s">
        <v>102</v>
      </c>
      <c r="C37" s="20" t="s">
        <v>34</v>
      </c>
      <c r="D37" s="20" t="s">
        <v>103</v>
      </c>
      <c r="E37" s="21"/>
      <c r="F37" s="19"/>
      <c r="G37" s="19"/>
      <c r="H37" s="22">
        <f t="shared" si="2"/>
        <v>0</v>
      </c>
      <c r="I37" s="23" t="str">
        <f t="shared" si="3"/>
        <v>Није положио</v>
      </c>
      <c r="J37" s="19"/>
      <c r="K37" s="19"/>
      <c r="L37" s="19"/>
    </row>
    <row r="38" spans="1:1024" s="72" customFormat="1">
      <c r="A38" s="67">
        <v>37</v>
      </c>
      <c r="B38" s="68" t="s">
        <v>104</v>
      </c>
      <c r="C38" s="68" t="s">
        <v>105</v>
      </c>
      <c r="D38" s="68" t="s">
        <v>106</v>
      </c>
      <c r="E38" s="69">
        <v>4</v>
      </c>
      <c r="F38" s="67">
        <v>36</v>
      </c>
      <c r="G38" s="67">
        <v>0</v>
      </c>
      <c r="H38" s="70">
        <f t="shared" si="2"/>
        <v>40</v>
      </c>
      <c r="I38" s="71" t="str">
        <f t="shared" si="3"/>
        <v>Није положио</v>
      </c>
      <c r="J38" s="67"/>
      <c r="K38" s="67"/>
      <c r="L38" s="67"/>
    </row>
    <row r="39" spans="1:1024">
      <c r="A39" s="19">
        <v>38</v>
      </c>
      <c r="B39" s="20" t="s">
        <v>107</v>
      </c>
      <c r="C39" s="20" t="s">
        <v>13</v>
      </c>
      <c r="D39" s="20" t="s">
        <v>106</v>
      </c>
      <c r="E39" s="21"/>
      <c r="F39" s="19"/>
      <c r="G39" s="19"/>
      <c r="H39" s="22">
        <f t="shared" si="2"/>
        <v>0</v>
      </c>
      <c r="I39" s="23" t="str">
        <f t="shared" si="3"/>
        <v>Није положио</v>
      </c>
      <c r="J39" s="19"/>
      <c r="K39" s="19"/>
      <c r="L39" s="19"/>
    </row>
    <row r="40" spans="1:1024">
      <c r="A40" s="19">
        <v>39</v>
      </c>
      <c r="B40" s="20" t="s">
        <v>108</v>
      </c>
      <c r="C40" s="20" t="s">
        <v>109</v>
      </c>
      <c r="D40" s="20" t="s">
        <v>110</v>
      </c>
      <c r="E40" s="21"/>
      <c r="F40" s="19"/>
      <c r="G40" s="19"/>
      <c r="H40" s="22">
        <f t="shared" si="2"/>
        <v>0</v>
      </c>
      <c r="I40" s="23" t="str">
        <f t="shared" si="3"/>
        <v>Није положио</v>
      </c>
      <c r="J40" s="19"/>
      <c r="K40" s="19"/>
      <c r="L40" s="19"/>
    </row>
    <row r="41" spans="1:1024">
      <c r="A41" s="19">
        <v>40</v>
      </c>
      <c r="B41" s="20" t="s">
        <v>111</v>
      </c>
      <c r="C41" s="20" t="s">
        <v>109</v>
      </c>
      <c r="D41" s="20" t="s">
        <v>112</v>
      </c>
      <c r="E41" s="21"/>
      <c r="F41" s="19"/>
      <c r="G41" s="19"/>
      <c r="H41" s="22">
        <f t="shared" si="2"/>
        <v>0</v>
      </c>
      <c r="I41" s="23" t="str">
        <f t="shared" si="3"/>
        <v>Није положио</v>
      </c>
      <c r="J41" s="19"/>
      <c r="K41" s="19"/>
      <c r="L41" s="19"/>
    </row>
    <row r="42" spans="1:1024">
      <c r="A42" s="19">
        <v>41</v>
      </c>
      <c r="B42" s="20" t="s">
        <v>113</v>
      </c>
      <c r="C42" s="20" t="s">
        <v>45</v>
      </c>
      <c r="D42" s="20" t="s">
        <v>114</v>
      </c>
      <c r="E42" s="21"/>
      <c r="F42" s="19"/>
      <c r="G42" s="19"/>
      <c r="H42" s="22">
        <f t="shared" si="2"/>
        <v>0</v>
      </c>
      <c r="I42" s="23" t="str">
        <f t="shared" si="3"/>
        <v>Није положио</v>
      </c>
      <c r="J42" s="19"/>
      <c r="K42" s="19"/>
      <c r="L42" s="19"/>
    </row>
    <row r="43" spans="1:1024">
      <c r="A43" s="19">
        <v>42</v>
      </c>
      <c r="B43" s="20" t="s">
        <v>115</v>
      </c>
      <c r="C43" s="20" t="s">
        <v>116</v>
      </c>
      <c r="D43" s="20" t="s">
        <v>117</v>
      </c>
      <c r="E43" s="21">
        <v>4</v>
      </c>
      <c r="F43" s="19">
        <v>2</v>
      </c>
      <c r="G43" s="19"/>
      <c r="H43" s="22">
        <f t="shared" si="2"/>
        <v>6</v>
      </c>
      <c r="I43" s="23" t="str">
        <f t="shared" si="3"/>
        <v>Није положио</v>
      </c>
      <c r="J43" s="19">
        <v>5</v>
      </c>
      <c r="K43" s="19"/>
      <c r="L43" s="19"/>
    </row>
    <row r="44" spans="1:1024">
      <c r="A44" s="19">
        <v>43</v>
      </c>
      <c r="B44" s="20" t="s">
        <v>118</v>
      </c>
      <c r="C44" s="20" t="s">
        <v>61</v>
      </c>
      <c r="D44" s="20" t="s">
        <v>119</v>
      </c>
      <c r="E44" s="21"/>
      <c r="F44" s="19"/>
      <c r="G44" s="19"/>
      <c r="H44" s="22">
        <f t="shared" si="2"/>
        <v>0</v>
      </c>
      <c r="I44" s="23" t="str">
        <f t="shared" si="3"/>
        <v>Није положио</v>
      </c>
      <c r="J44" s="19"/>
      <c r="K44" s="19"/>
      <c r="L44" s="19"/>
    </row>
    <row r="45" spans="1:1024" s="46" customFormat="1">
      <c r="A45" s="19">
        <v>44</v>
      </c>
      <c r="B45" s="20" t="s">
        <v>120</v>
      </c>
      <c r="C45" s="20" t="s">
        <v>61</v>
      </c>
      <c r="D45" s="20" t="s">
        <v>52</v>
      </c>
      <c r="E45" s="21">
        <v>4</v>
      </c>
      <c r="F45" s="19">
        <v>9</v>
      </c>
      <c r="G45" s="19"/>
      <c r="H45" s="22">
        <f t="shared" si="2"/>
        <v>13</v>
      </c>
      <c r="I45" s="23" t="str">
        <f t="shared" si="3"/>
        <v>Није положио</v>
      </c>
      <c r="J45" s="19"/>
      <c r="K45" s="19"/>
      <c r="L45" s="4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  <c r="IW45" s="45"/>
      <c r="IX45" s="45"/>
      <c r="IY45" s="45"/>
      <c r="IZ45" s="45"/>
      <c r="JA45" s="45"/>
      <c r="JB45" s="45"/>
      <c r="JC45" s="45"/>
      <c r="JD45" s="45"/>
      <c r="JE45" s="45"/>
      <c r="JF45" s="45"/>
      <c r="JG45" s="45"/>
      <c r="JH45" s="45"/>
      <c r="JI45" s="45"/>
      <c r="JJ45" s="45"/>
      <c r="JK45" s="45"/>
      <c r="JL45" s="45"/>
      <c r="JM45" s="45"/>
      <c r="JN45" s="45"/>
      <c r="JO45" s="45"/>
      <c r="JP45" s="45"/>
      <c r="JQ45" s="45"/>
      <c r="JR45" s="45"/>
      <c r="JS45" s="45"/>
      <c r="JT45" s="45"/>
      <c r="JU45" s="45"/>
      <c r="JV45" s="45"/>
      <c r="JW45" s="45"/>
      <c r="JX45" s="45"/>
      <c r="JY45" s="45"/>
      <c r="JZ45" s="45"/>
      <c r="KA45" s="45"/>
      <c r="KB45" s="45"/>
      <c r="KC45" s="45"/>
      <c r="KD45" s="45"/>
      <c r="KE45" s="45"/>
      <c r="KF45" s="45"/>
      <c r="KG45" s="45"/>
      <c r="KH45" s="45"/>
      <c r="KI45" s="45"/>
      <c r="KJ45" s="45"/>
      <c r="KK45" s="45"/>
      <c r="KL45" s="45"/>
      <c r="KM45" s="45"/>
      <c r="KN45" s="45"/>
      <c r="KO45" s="45"/>
      <c r="KP45" s="45"/>
      <c r="KQ45" s="45"/>
      <c r="KR45" s="45"/>
      <c r="KS45" s="45"/>
      <c r="KT45" s="45"/>
      <c r="KU45" s="45"/>
      <c r="KV45" s="45"/>
      <c r="KW45" s="45"/>
      <c r="KX45" s="45"/>
      <c r="KY45" s="45"/>
      <c r="KZ45" s="45"/>
      <c r="LA45" s="45"/>
      <c r="LB45" s="45"/>
      <c r="LC45" s="45"/>
      <c r="LD45" s="45"/>
      <c r="LE45" s="45"/>
      <c r="LF45" s="45"/>
      <c r="LG45" s="45"/>
      <c r="LH45" s="45"/>
      <c r="LI45" s="45"/>
      <c r="LJ45" s="45"/>
      <c r="LK45" s="45"/>
      <c r="LL45" s="45"/>
      <c r="LM45" s="45"/>
      <c r="LN45" s="45"/>
      <c r="LO45" s="45"/>
      <c r="LP45" s="45"/>
      <c r="LQ45" s="45"/>
      <c r="LR45" s="45"/>
      <c r="LS45" s="45"/>
      <c r="LT45" s="45"/>
      <c r="LU45" s="45"/>
      <c r="LV45" s="45"/>
      <c r="LW45" s="45"/>
      <c r="LX45" s="45"/>
      <c r="LY45" s="45"/>
      <c r="LZ45" s="45"/>
      <c r="MA45" s="45"/>
      <c r="MB45" s="45"/>
      <c r="MC45" s="45"/>
      <c r="MD45" s="45"/>
      <c r="ME45" s="45"/>
      <c r="MF45" s="45"/>
      <c r="MG45" s="45"/>
      <c r="MH45" s="45"/>
      <c r="MI45" s="45"/>
      <c r="MJ45" s="45"/>
      <c r="MK45" s="45"/>
      <c r="ML45" s="45"/>
      <c r="MM45" s="45"/>
      <c r="MN45" s="45"/>
      <c r="MO45" s="45"/>
      <c r="MP45" s="45"/>
      <c r="MQ45" s="45"/>
      <c r="MR45" s="45"/>
      <c r="MS45" s="45"/>
      <c r="MT45" s="45"/>
      <c r="MU45" s="45"/>
      <c r="MV45" s="45"/>
      <c r="MW45" s="45"/>
      <c r="MX45" s="45"/>
      <c r="MY45" s="45"/>
      <c r="MZ45" s="45"/>
      <c r="NA45" s="45"/>
      <c r="NB45" s="45"/>
      <c r="NC45" s="45"/>
      <c r="ND45" s="45"/>
      <c r="NE45" s="45"/>
      <c r="NF45" s="45"/>
      <c r="NG45" s="45"/>
      <c r="NH45" s="45"/>
      <c r="NI45" s="45"/>
      <c r="NJ45" s="45"/>
      <c r="NK45" s="45"/>
      <c r="NL45" s="45"/>
      <c r="NM45" s="45"/>
      <c r="NN45" s="45"/>
      <c r="NO45" s="45"/>
      <c r="NP45" s="45"/>
      <c r="NQ45" s="45"/>
      <c r="NR45" s="45"/>
      <c r="NS45" s="45"/>
      <c r="NT45" s="45"/>
      <c r="NU45" s="45"/>
      <c r="NV45" s="45"/>
      <c r="NW45" s="45"/>
      <c r="NX45" s="45"/>
      <c r="NY45" s="45"/>
      <c r="NZ45" s="45"/>
      <c r="OA45" s="45"/>
      <c r="OB45" s="45"/>
      <c r="OC45" s="45"/>
      <c r="OD45" s="45"/>
      <c r="OE45" s="45"/>
      <c r="OF45" s="45"/>
      <c r="OG45" s="45"/>
      <c r="OH45" s="45"/>
      <c r="OI45" s="45"/>
      <c r="OJ45" s="45"/>
      <c r="OK45" s="45"/>
      <c r="OL45" s="45"/>
      <c r="OM45" s="45"/>
      <c r="ON45" s="45"/>
      <c r="OO45" s="45"/>
      <c r="OP45" s="45"/>
      <c r="OQ45" s="45"/>
      <c r="OR45" s="45"/>
      <c r="OS45" s="45"/>
      <c r="OT45" s="45"/>
      <c r="OU45" s="45"/>
      <c r="OV45" s="45"/>
      <c r="OW45" s="45"/>
      <c r="OX45" s="45"/>
      <c r="OY45" s="45"/>
      <c r="OZ45" s="45"/>
      <c r="PA45" s="45"/>
      <c r="PB45" s="45"/>
      <c r="PC45" s="45"/>
      <c r="PD45" s="45"/>
      <c r="PE45" s="45"/>
      <c r="PF45" s="45"/>
      <c r="PG45" s="45"/>
      <c r="PH45" s="45"/>
      <c r="PI45" s="45"/>
      <c r="PJ45" s="45"/>
      <c r="PK45" s="45"/>
      <c r="PL45" s="45"/>
      <c r="PM45" s="45"/>
      <c r="PN45" s="45"/>
      <c r="PO45" s="45"/>
      <c r="PP45" s="45"/>
      <c r="PQ45" s="45"/>
      <c r="PR45" s="45"/>
      <c r="PS45" s="45"/>
      <c r="PT45" s="45"/>
      <c r="PU45" s="45"/>
      <c r="PV45" s="45"/>
      <c r="PW45" s="45"/>
      <c r="PX45" s="45"/>
      <c r="PY45" s="45"/>
      <c r="PZ45" s="45"/>
      <c r="QA45" s="45"/>
      <c r="QB45" s="45"/>
      <c r="QC45" s="45"/>
      <c r="QD45" s="45"/>
      <c r="QE45" s="45"/>
      <c r="QF45" s="45"/>
      <c r="QG45" s="45"/>
      <c r="QH45" s="45"/>
      <c r="QI45" s="45"/>
      <c r="QJ45" s="45"/>
      <c r="QK45" s="45"/>
      <c r="QL45" s="45"/>
      <c r="QM45" s="45"/>
      <c r="QN45" s="45"/>
      <c r="QO45" s="45"/>
      <c r="QP45" s="45"/>
      <c r="QQ45" s="45"/>
      <c r="QR45" s="45"/>
      <c r="QS45" s="45"/>
      <c r="QT45" s="45"/>
      <c r="QU45" s="45"/>
      <c r="QV45" s="45"/>
      <c r="QW45" s="45"/>
      <c r="QX45" s="45"/>
      <c r="QY45" s="45"/>
      <c r="QZ45" s="45"/>
      <c r="RA45" s="45"/>
      <c r="RB45" s="45"/>
      <c r="RC45" s="45"/>
      <c r="RD45" s="45"/>
      <c r="RE45" s="45"/>
      <c r="RF45" s="45"/>
      <c r="RG45" s="45"/>
      <c r="RH45" s="45"/>
      <c r="RI45" s="45"/>
      <c r="RJ45" s="45"/>
      <c r="RK45" s="45"/>
      <c r="RL45" s="45"/>
      <c r="RM45" s="45"/>
      <c r="RN45" s="45"/>
      <c r="RO45" s="45"/>
      <c r="RP45" s="45"/>
      <c r="RQ45" s="45"/>
      <c r="RR45" s="45"/>
      <c r="RS45" s="45"/>
      <c r="RT45" s="45"/>
      <c r="RU45" s="45"/>
      <c r="RV45" s="45"/>
      <c r="RW45" s="45"/>
      <c r="RX45" s="45"/>
      <c r="RY45" s="45"/>
      <c r="RZ45" s="45"/>
      <c r="SA45" s="45"/>
      <c r="SB45" s="45"/>
      <c r="SC45" s="45"/>
      <c r="SD45" s="45"/>
      <c r="SE45" s="45"/>
      <c r="SF45" s="45"/>
      <c r="SG45" s="45"/>
      <c r="SH45" s="45"/>
      <c r="SI45" s="45"/>
      <c r="SJ45" s="45"/>
      <c r="SK45" s="45"/>
      <c r="SL45" s="45"/>
      <c r="SM45" s="45"/>
      <c r="SN45" s="45"/>
      <c r="SO45" s="45"/>
      <c r="SP45" s="45"/>
      <c r="SQ45" s="45"/>
      <c r="SR45" s="45"/>
      <c r="SS45" s="45"/>
      <c r="ST45" s="45"/>
      <c r="SU45" s="45"/>
      <c r="SV45" s="45"/>
      <c r="SW45" s="45"/>
      <c r="SX45" s="45"/>
      <c r="SY45" s="45"/>
      <c r="SZ45" s="45"/>
      <c r="TA45" s="45"/>
      <c r="TB45" s="45"/>
      <c r="TC45" s="45"/>
      <c r="TD45" s="45"/>
      <c r="TE45" s="45"/>
      <c r="TF45" s="45"/>
      <c r="TG45" s="45"/>
      <c r="TH45" s="45"/>
      <c r="TI45" s="45"/>
      <c r="TJ45" s="45"/>
      <c r="TK45" s="45"/>
      <c r="TL45" s="45"/>
      <c r="TM45" s="45"/>
      <c r="TN45" s="45"/>
      <c r="TO45" s="45"/>
      <c r="TP45" s="45"/>
      <c r="TQ45" s="45"/>
      <c r="TR45" s="45"/>
      <c r="TS45" s="45"/>
      <c r="TT45" s="45"/>
      <c r="TU45" s="45"/>
      <c r="TV45" s="45"/>
      <c r="TW45" s="45"/>
      <c r="TX45" s="45"/>
      <c r="TY45" s="45"/>
      <c r="TZ45" s="45"/>
      <c r="UA45" s="45"/>
      <c r="UB45" s="45"/>
      <c r="UC45" s="45"/>
      <c r="UD45" s="45"/>
      <c r="UE45" s="45"/>
      <c r="UF45" s="45"/>
      <c r="UG45" s="45"/>
      <c r="UH45" s="45"/>
      <c r="UI45" s="45"/>
      <c r="UJ45" s="45"/>
      <c r="UK45" s="45"/>
      <c r="UL45" s="45"/>
      <c r="UM45" s="45"/>
      <c r="UN45" s="45"/>
      <c r="UO45" s="45"/>
      <c r="UP45" s="45"/>
      <c r="UQ45" s="45"/>
      <c r="UR45" s="45"/>
      <c r="US45" s="45"/>
      <c r="UT45" s="45"/>
      <c r="UU45" s="45"/>
      <c r="UV45" s="45"/>
      <c r="UW45" s="45"/>
      <c r="UX45" s="45"/>
      <c r="UY45" s="45"/>
      <c r="UZ45" s="45"/>
      <c r="VA45" s="45"/>
      <c r="VB45" s="45"/>
      <c r="VC45" s="45"/>
      <c r="VD45" s="45"/>
      <c r="VE45" s="45"/>
      <c r="VF45" s="45"/>
      <c r="VG45" s="45"/>
      <c r="VH45" s="45"/>
      <c r="VI45" s="45"/>
      <c r="VJ45" s="45"/>
      <c r="VK45" s="45"/>
      <c r="VL45" s="45"/>
      <c r="VM45" s="45"/>
      <c r="VN45" s="45"/>
      <c r="VO45" s="45"/>
      <c r="VP45" s="45"/>
      <c r="VQ45" s="45"/>
      <c r="VR45" s="45"/>
      <c r="VS45" s="45"/>
      <c r="VT45" s="45"/>
      <c r="VU45" s="45"/>
      <c r="VV45" s="45"/>
      <c r="VW45" s="45"/>
      <c r="VX45" s="45"/>
      <c r="VY45" s="45"/>
      <c r="VZ45" s="45"/>
      <c r="WA45" s="45"/>
      <c r="WB45" s="45"/>
      <c r="WC45" s="45"/>
      <c r="WD45" s="45"/>
      <c r="WE45" s="45"/>
      <c r="WF45" s="45"/>
      <c r="WG45" s="45"/>
      <c r="WH45" s="45"/>
      <c r="WI45" s="45"/>
      <c r="WJ45" s="45"/>
      <c r="WK45" s="45"/>
      <c r="WL45" s="45"/>
      <c r="WM45" s="45"/>
      <c r="WN45" s="45"/>
      <c r="WO45" s="45"/>
      <c r="WP45" s="45"/>
      <c r="WQ45" s="45"/>
      <c r="WR45" s="45"/>
      <c r="WS45" s="45"/>
      <c r="WT45" s="45"/>
      <c r="WU45" s="45"/>
      <c r="WV45" s="45"/>
      <c r="WW45" s="45"/>
      <c r="WX45" s="45"/>
      <c r="WY45" s="45"/>
      <c r="WZ45" s="45"/>
      <c r="XA45" s="45"/>
      <c r="XB45" s="45"/>
      <c r="XC45" s="45"/>
      <c r="XD45" s="45"/>
      <c r="XE45" s="45"/>
      <c r="XF45" s="45"/>
      <c r="XG45" s="45"/>
      <c r="XH45" s="45"/>
      <c r="XI45" s="45"/>
      <c r="XJ45" s="45"/>
      <c r="XK45" s="45"/>
      <c r="XL45" s="45"/>
      <c r="XM45" s="45"/>
      <c r="XN45" s="45"/>
      <c r="XO45" s="45"/>
      <c r="XP45" s="45"/>
      <c r="XQ45" s="45"/>
      <c r="XR45" s="45"/>
      <c r="XS45" s="45"/>
      <c r="XT45" s="45"/>
      <c r="XU45" s="45"/>
      <c r="XV45" s="45"/>
      <c r="XW45" s="45"/>
      <c r="XX45" s="45"/>
      <c r="XY45" s="45"/>
      <c r="XZ45" s="45"/>
      <c r="YA45" s="45"/>
      <c r="YB45" s="45"/>
      <c r="YC45" s="45"/>
      <c r="YD45" s="45"/>
      <c r="YE45" s="45"/>
      <c r="YF45" s="45"/>
      <c r="YG45" s="45"/>
      <c r="YH45" s="45"/>
      <c r="YI45" s="45"/>
      <c r="YJ45" s="45"/>
      <c r="YK45" s="45"/>
      <c r="YL45" s="45"/>
      <c r="YM45" s="45"/>
      <c r="YN45" s="45"/>
      <c r="YO45" s="45"/>
      <c r="YP45" s="45"/>
      <c r="YQ45" s="45"/>
      <c r="YR45" s="45"/>
      <c r="YS45" s="45"/>
      <c r="YT45" s="45"/>
      <c r="YU45" s="45"/>
      <c r="YV45" s="45"/>
      <c r="YW45" s="45"/>
      <c r="YX45" s="45"/>
      <c r="YY45" s="45"/>
      <c r="YZ45" s="45"/>
      <c r="ZA45" s="45"/>
      <c r="ZB45" s="45"/>
      <c r="ZC45" s="45"/>
      <c r="ZD45" s="45"/>
      <c r="ZE45" s="45"/>
      <c r="ZF45" s="45"/>
      <c r="ZG45" s="45"/>
      <c r="ZH45" s="45"/>
      <c r="ZI45" s="45"/>
      <c r="ZJ45" s="45"/>
      <c r="ZK45" s="45"/>
      <c r="ZL45" s="45"/>
      <c r="ZM45" s="45"/>
      <c r="ZN45" s="45"/>
      <c r="ZO45" s="45"/>
      <c r="ZP45" s="45"/>
      <c r="ZQ45" s="45"/>
      <c r="ZR45" s="45"/>
      <c r="ZS45" s="45"/>
      <c r="ZT45" s="45"/>
      <c r="ZU45" s="45"/>
      <c r="ZV45" s="45"/>
      <c r="ZW45" s="45"/>
      <c r="ZX45" s="45"/>
      <c r="ZY45" s="45"/>
      <c r="ZZ45" s="45"/>
      <c r="AAA45" s="45"/>
      <c r="AAB45" s="45"/>
      <c r="AAC45" s="45"/>
      <c r="AAD45" s="45"/>
      <c r="AAE45" s="45"/>
      <c r="AAF45" s="45"/>
      <c r="AAG45" s="45"/>
      <c r="AAH45" s="45"/>
      <c r="AAI45" s="45"/>
      <c r="AAJ45" s="45"/>
      <c r="AAK45" s="45"/>
      <c r="AAL45" s="45"/>
      <c r="AAM45" s="45"/>
      <c r="AAN45" s="45"/>
      <c r="AAO45" s="45"/>
      <c r="AAP45" s="45"/>
      <c r="AAQ45" s="45"/>
      <c r="AAR45" s="45"/>
      <c r="AAS45" s="45"/>
      <c r="AAT45" s="45"/>
      <c r="AAU45" s="45"/>
      <c r="AAV45" s="45"/>
      <c r="AAW45" s="45"/>
      <c r="AAX45" s="45"/>
      <c r="AAY45" s="45"/>
      <c r="AAZ45" s="45"/>
      <c r="ABA45" s="45"/>
      <c r="ABB45" s="45"/>
      <c r="ABC45" s="45"/>
      <c r="ABD45" s="45"/>
      <c r="ABE45" s="45"/>
      <c r="ABF45" s="45"/>
      <c r="ABG45" s="45"/>
      <c r="ABH45" s="45"/>
      <c r="ABI45" s="45"/>
      <c r="ABJ45" s="45"/>
      <c r="ABK45" s="45"/>
      <c r="ABL45" s="45"/>
      <c r="ABM45" s="45"/>
      <c r="ABN45" s="45"/>
      <c r="ABO45" s="45"/>
      <c r="ABP45" s="45"/>
      <c r="ABQ45" s="45"/>
      <c r="ABR45" s="45"/>
      <c r="ABS45" s="45"/>
      <c r="ABT45" s="45"/>
      <c r="ABU45" s="45"/>
      <c r="ABV45" s="45"/>
      <c r="ABW45" s="45"/>
      <c r="ABX45" s="45"/>
      <c r="ABY45" s="45"/>
      <c r="ABZ45" s="45"/>
      <c r="ACA45" s="45"/>
      <c r="ACB45" s="45"/>
      <c r="ACC45" s="45"/>
      <c r="ACD45" s="45"/>
      <c r="ACE45" s="45"/>
      <c r="ACF45" s="45"/>
      <c r="ACG45" s="45"/>
      <c r="ACH45" s="45"/>
      <c r="ACI45" s="45"/>
      <c r="ACJ45" s="45"/>
      <c r="ACK45" s="45"/>
      <c r="ACL45" s="45"/>
      <c r="ACM45" s="45"/>
      <c r="ACN45" s="45"/>
      <c r="ACO45" s="45"/>
      <c r="ACP45" s="45"/>
      <c r="ACQ45" s="45"/>
      <c r="ACR45" s="45"/>
      <c r="ACS45" s="45"/>
      <c r="ACT45" s="45"/>
      <c r="ACU45" s="45"/>
      <c r="ACV45" s="45"/>
      <c r="ACW45" s="45"/>
      <c r="ACX45" s="45"/>
      <c r="ACY45" s="45"/>
      <c r="ACZ45" s="45"/>
      <c r="ADA45" s="45"/>
      <c r="ADB45" s="45"/>
      <c r="ADC45" s="45"/>
      <c r="ADD45" s="45"/>
      <c r="ADE45" s="45"/>
      <c r="ADF45" s="45"/>
      <c r="ADG45" s="45"/>
      <c r="ADH45" s="45"/>
      <c r="ADI45" s="45"/>
      <c r="ADJ45" s="45"/>
      <c r="ADK45" s="45"/>
      <c r="ADL45" s="45"/>
      <c r="ADM45" s="45"/>
      <c r="ADN45" s="45"/>
      <c r="ADO45" s="45"/>
      <c r="ADP45" s="45"/>
      <c r="ADQ45" s="45"/>
      <c r="ADR45" s="45"/>
      <c r="ADS45" s="45"/>
      <c r="ADT45" s="45"/>
      <c r="ADU45" s="45"/>
      <c r="ADV45" s="45"/>
      <c r="ADW45" s="45"/>
      <c r="ADX45" s="45"/>
      <c r="ADY45" s="45"/>
      <c r="ADZ45" s="45"/>
      <c r="AEA45" s="45"/>
      <c r="AEB45" s="45"/>
      <c r="AEC45" s="45"/>
      <c r="AED45" s="45"/>
      <c r="AEE45" s="45"/>
      <c r="AEF45" s="45"/>
      <c r="AEG45" s="45"/>
      <c r="AEH45" s="45"/>
      <c r="AEI45" s="45"/>
      <c r="AEJ45" s="45"/>
      <c r="AEK45" s="45"/>
      <c r="AEL45" s="45"/>
      <c r="AEM45" s="45"/>
      <c r="AEN45" s="45"/>
      <c r="AEO45" s="45"/>
      <c r="AEP45" s="45"/>
      <c r="AEQ45" s="45"/>
      <c r="AER45" s="45"/>
      <c r="AES45" s="45"/>
      <c r="AET45" s="45"/>
      <c r="AEU45" s="45"/>
      <c r="AEV45" s="45"/>
      <c r="AEW45" s="45"/>
      <c r="AEX45" s="45"/>
      <c r="AEY45" s="45"/>
      <c r="AEZ45" s="45"/>
      <c r="AFA45" s="45"/>
      <c r="AFB45" s="45"/>
      <c r="AFC45" s="45"/>
      <c r="AFD45" s="45"/>
      <c r="AFE45" s="45"/>
      <c r="AFF45" s="45"/>
      <c r="AFG45" s="45"/>
      <c r="AFH45" s="45"/>
      <c r="AFI45" s="45"/>
      <c r="AFJ45" s="45"/>
      <c r="AFK45" s="45"/>
      <c r="AFL45" s="45"/>
      <c r="AFM45" s="45"/>
      <c r="AFN45" s="45"/>
      <c r="AFO45" s="45"/>
      <c r="AFP45" s="45"/>
      <c r="AFQ45" s="45"/>
      <c r="AFR45" s="45"/>
      <c r="AFS45" s="45"/>
      <c r="AFT45" s="45"/>
      <c r="AFU45" s="45"/>
      <c r="AFV45" s="45"/>
      <c r="AFW45" s="45"/>
      <c r="AFX45" s="45"/>
      <c r="AFY45" s="45"/>
      <c r="AFZ45" s="45"/>
      <c r="AGA45" s="45"/>
      <c r="AGB45" s="45"/>
      <c r="AGC45" s="45"/>
      <c r="AGD45" s="45"/>
      <c r="AGE45" s="45"/>
      <c r="AGF45" s="45"/>
      <c r="AGG45" s="45"/>
      <c r="AGH45" s="45"/>
      <c r="AGI45" s="45"/>
      <c r="AGJ45" s="45"/>
      <c r="AGK45" s="45"/>
      <c r="AGL45" s="45"/>
      <c r="AGM45" s="45"/>
      <c r="AGN45" s="45"/>
      <c r="AGO45" s="45"/>
      <c r="AGP45" s="45"/>
      <c r="AGQ45" s="45"/>
      <c r="AGR45" s="45"/>
      <c r="AGS45" s="45"/>
      <c r="AGT45" s="45"/>
      <c r="AGU45" s="45"/>
      <c r="AGV45" s="45"/>
      <c r="AGW45" s="45"/>
      <c r="AGX45" s="45"/>
      <c r="AGY45" s="45"/>
      <c r="AGZ45" s="45"/>
      <c r="AHA45" s="45"/>
      <c r="AHB45" s="45"/>
      <c r="AHC45" s="45"/>
      <c r="AHD45" s="45"/>
      <c r="AHE45" s="45"/>
      <c r="AHF45" s="45"/>
      <c r="AHG45" s="45"/>
      <c r="AHH45" s="45"/>
      <c r="AHI45" s="45"/>
      <c r="AHJ45" s="45"/>
      <c r="AHK45" s="45"/>
      <c r="AHL45" s="45"/>
      <c r="AHM45" s="45"/>
      <c r="AHN45" s="45"/>
      <c r="AHO45" s="45"/>
      <c r="AHP45" s="45"/>
      <c r="AHQ45" s="45"/>
      <c r="AHR45" s="45"/>
      <c r="AHS45" s="45"/>
      <c r="AHT45" s="45"/>
      <c r="AHU45" s="45"/>
      <c r="AHV45" s="45"/>
      <c r="AHW45" s="45"/>
      <c r="AHX45" s="45"/>
      <c r="AHY45" s="45"/>
      <c r="AHZ45" s="45"/>
      <c r="AIA45" s="45"/>
      <c r="AIB45" s="45"/>
      <c r="AIC45" s="45"/>
      <c r="AID45" s="45"/>
      <c r="AIE45" s="45"/>
      <c r="AIF45" s="45"/>
      <c r="AIG45" s="45"/>
      <c r="AIH45" s="45"/>
      <c r="AII45" s="45"/>
      <c r="AIJ45" s="45"/>
      <c r="AIK45" s="45"/>
      <c r="AIL45" s="45"/>
      <c r="AIM45" s="45"/>
      <c r="AIN45" s="45"/>
      <c r="AIO45" s="45"/>
      <c r="AIP45" s="45"/>
      <c r="AIQ45" s="45"/>
      <c r="AIR45" s="45"/>
      <c r="AIS45" s="45"/>
      <c r="AIT45" s="45"/>
      <c r="AIU45" s="45"/>
      <c r="AIV45" s="45"/>
      <c r="AIW45" s="45"/>
      <c r="AIX45" s="45"/>
      <c r="AIY45" s="45"/>
      <c r="AIZ45" s="45"/>
      <c r="AJA45" s="45"/>
      <c r="AJB45" s="45"/>
      <c r="AJC45" s="45"/>
      <c r="AJD45" s="45"/>
      <c r="AJE45" s="45"/>
      <c r="AJF45" s="45"/>
      <c r="AJG45" s="45"/>
      <c r="AJH45" s="45"/>
      <c r="AJI45" s="45"/>
      <c r="AJJ45" s="45"/>
      <c r="AJK45" s="45"/>
      <c r="AJL45" s="45"/>
      <c r="AJM45" s="45"/>
      <c r="AJN45" s="45"/>
      <c r="AJO45" s="45"/>
      <c r="AJP45" s="45"/>
      <c r="AJQ45" s="45"/>
      <c r="AJR45" s="45"/>
      <c r="AJS45" s="45"/>
      <c r="AJT45" s="45"/>
      <c r="AJU45" s="45"/>
      <c r="AJV45" s="45"/>
      <c r="AJW45" s="45"/>
      <c r="AJX45" s="45"/>
      <c r="AJY45" s="45"/>
      <c r="AJZ45" s="45"/>
      <c r="AKA45" s="45"/>
      <c r="AKB45" s="45"/>
      <c r="AKC45" s="45"/>
      <c r="AKD45" s="45"/>
      <c r="AKE45" s="45"/>
      <c r="AKF45" s="45"/>
      <c r="AKG45" s="45"/>
      <c r="AKH45" s="45"/>
      <c r="AKI45" s="45"/>
      <c r="AKJ45" s="45"/>
      <c r="AKK45" s="45"/>
      <c r="AKL45" s="45"/>
      <c r="AKM45" s="45"/>
      <c r="AKN45" s="45"/>
      <c r="AKO45" s="45"/>
      <c r="AKP45" s="45"/>
      <c r="AKQ45" s="45"/>
      <c r="AKR45" s="45"/>
      <c r="AKS45" s="45"/>
      <c r="AKT45" s="45"/>
      <c r="AKU45" s="45"/>
      <c r="AKV45" s="45"/>
      <c r="AKW45" s="45"/>
      <c r="AKX45" s="45"/>
      <c r="AKY45" s="45"/>
      <c r="AKZ45" s="45"/>
      <c r="ALA45" s="45"/>
      <c r="ALB45" s="45"/>
      <c r="ALC45" s="45"/>
      <c r="ALD45" s="45"/>
      <c r="ALE45" s="45"/>
      <c r="ALF45" s="45"/>
      <c r="ALG45" s="45"/>
      <c r="ALH45" s="45"/>
      <c r="ALI45" s="45"/>
      <c r="ALJ45" s="45"/>
      <c r="ALK45" s="45"/>
      <c r="ALL45" s="45"/>
      <c r="ALM45" s="45"/>
      <c r="ALN45" s="45"/>
      <c r="ALO45" s="45"/>
      <c r="ALP45" s="45"/>
      <c r="ALQ45" s="45"/>
      <c r="ALR45" s="45"/>
      <c r="ALS45" s="45"/>
      <c r="ALT45" s="45"/>
      <c r="ALU45" s="45"/>
      <c r="ALV45" s="45"/>
      <c r="ALW45" s="45"/>
      <c r="ALX45" s="45"/>
      <c r="ALY45" s="45"/>
      <c r="ALZ45" s="45"/>
      <c r="AMA45" s="45"/>
      <c r="AMB45" s="45"/>
      <c r="AMC45" s="45"/>
      <c r="AMD45" s="45"/>
      <c r="AME45" s="45"/>
      <c r="AMF45" s="45"/>
      <c r="AMG45" s="45"/>
      <c r="AMH45" s="45"/>
      <c r="AMI45" s="45"/>
      <c r="AMJ45" s="45"/>
    </row>
    <row r="46" spans="1:1024" s="46" customFormat="1">
      <c r="A46" s="19">
        <v>45</v>
      </c>
      <c r="B46" s="20" t="s">
        <v>121</v>
      </c>
      <c r="C46" s="20" t="s">
        <v>22</v>
      </c>
      <c r="D46" s="20" t="s">
        <v>29</v>
      </c>
      <c r="E46" s="21">
        <v>4</v>
      </c>
      <c r="F46" s="19">
        <v>9</v>
      </c>
      <c r="G46" s="19"/>
      <c r="H46" s="22">
        <f t="shared" si="2"/>
        <v>13</v>
      </c>
      <c r="I46" s="23" t="str">
        <f t="shared" si="3"/>
        <v>Није положио</v>
      </c>
      <c r="J46" s="19"/>
      <c r="K46" s="19"/>
      <c r="L46" s="4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  <c r="IW46" s="45"/>
      <c r="IX46" s="45"/>
      <c r="IY46" s="45"/>
      <c r="IZ46" s="45"/>
      <c r="JA46" s="45"/>
      <c r="JB46" s="45"/>
      <c r="JC46" s="45"/>
      <c r="JD46" s="45"/>
      <c r="JE46" s="45"/>
      <c r="JF46" s="45"/>
      <c r="JG46" s="45"/>
      <c r="JH46" s="45"/>
      <c r="JI46" s="45"/>
      <c r="JJ46" s="45"/>
      <c r="JK46" s="45"/>
      <c r="JL46" s="45"/>
      <c r="JM46" s="45"/>
      <c r="JN46" s="45"/>
      <c r="JO46" s="45"/>
      <c r="JP46" s="45"/>
      <c r="JQ46" s="45"/>
      <c r="JR46" s="45"/>
      <c r="JS46" s="45"/>
      <c r="JT46" s="45"/>
      <c r="JU46" s="45"/>
      <c r="JV46" s="45"/>
      <c r="JW46" s="45"/>
      <c r="JX46" s="45"/>
      <c r="JY46" s="45"/>
      <c r="JZ46" s="45"/>
      <c r="KA46" s="45"/>
      <c r="KB46" s="45"/>
      <c r="KC46" s="45"/>
      <c r="KD46" s="45"/>
      <c r="KE46" s="45"/>
      <c r="KF46" s="45"/>
      <c r="KG46" s="45"/>
      <c r="KH46" s="45"/>
      <c r="KI46" s="45"/>
      <c r="KJ46" s="45"/>
      <c r="KK46" s="45"/>
      <c r="KL46" s="45"/>
      <c r="KM46" s="45"/>
      <c r="KN46" s="45"/>
      <c r="KO46" s="45"/>
      <c r="KP46" s="45"/>
      <c r="KQ46" s="45"/>
      <c r="KR46" s="45"/>
      <c r="KS46" s="45"/>
      <c r="KT46" s="45"/>
      <c r="KU46" s="45"/>
      <c r="KV46" s="45"/>
      <c r="KW46" s="45"/>
      <c r="KX46" s="45"/>
      <c r="KY46" s="45"/>
      <c r="KZ46" s="45"/>
      <c r="LA46" s="45"/>
      <c r="LB46" s="45"/>
      <c r="LC46" s="45"/>
      <c r="LD46" s="45"/>
      <c r="LE46" s="45"/>
      <c r="LF46" s="45"/>
      <c r="LG46" s="45"/>
      <c r="LH46" s="45"/>
      <c r="LI46" s="45"/>
      <c r="LJ46" s="45"/>
      <c r="LK46" s="45"/>
      <c r="LL46" s="45"/>
      <c r="LM46" s="45"/>
      <c r="LN46" s="45"/>
      <c r="LO46" s="45"/>
      <c r="LP46" s="45"/>
      <c r="LQ46" s="45"/>
      <c r="LR46" s="45"/>
      <c r="LS46" s="45"/>
      <c r="LT46" s="45"/>
      <c r="LU46" s="45"/>
      <c r="LV46" s="45"/>
      <c r="LW46" s="45"/>
      <c r="LX46" s="45"/>
      <c r="LY46" s="45"/>
      <c r="LZ46" s="45"/>
      <c r="MA46" s="45"/>
      <c r="MB46" s="45"/>
      <c r="MC46" s="45"/>
      <c r="MD46" s="45"/>
      <c r="ME46" s="45"/>
      <c r="MF46" s="45"/>
      <c r="MG46" s="45"/>
      <c r="MH46" s="45"/>
      <c r="MI46" s="45"/>
      <c r="MJ46" s="45"/>
      <c r="MK46" s="45"/>
      <c r="ML46" s="45"/>
      <c r="MM46" s="45"/>
      <c r="MN46" s="45"/>
      <c r="MO46" s="45"/>
      <c r="MP46" s="45"/>
      <c r="MQ46" s="45"/>
      <c r="MR46" s="45"/>
      <c r="MS46" s="45"/>
      <c r="MT46" s="45"/>
      <c r="MU46" s="45"/>
      <c r="MV46" s="45"/>
      <c r="MW46" s="45"/>
      <c r="MX46" s="45"/>
      <c r="MY46" s="45"/>
      <c r="MZ46" s="45"/>
      <c r="NA46" s="45"/>
      <c r="NB46" s="45"/>
      <c r="NC46" s="45"/>
      <c r="ND46" s="45"/>
      <c r="NE46" s="45"/>
      <c r="NF46" s="45"/>
      <c r="NG46" s="45"/>
      <c r="NH46" s="45"/>
      <c r="NI46" s="45"/>
      <c r="NJ46" s="45"/>
      <c r="NK46" s="45"/>
      <c r="NL46" s="45"/>
      <c r="NM46" s="45"/>
      <c r="NN46" s="45"/>
      <c r="NO46" s="45"/>
      <c r="NP46" s="45"/>
      <c r="NQ46" s="45"/>
      <c r="NR46" s="45"/>
      <c r="NS46" s="45"/>
      <c r="NT46" s="45"/>
      <c r="NU46" s="45"/>
      <c r="NV46" s="45"/>
      <c r="NW46" s="45"/>
      <c r="NX46" s="45"/>
      <c r="NY46" s="45"/>
      <c r="NZ46" s="45"/>
      <c r="OA46" s="45"/>
      <c r="OB46" s="45"/>
      <c r="OC46" s="45"/>
      <c r="OD46" s="45"/>
      <c r="OE46" s="45"/>
      <c r="OF46" s="45"/>
      <c r="OG46" s="45"/>
      <c r="OH46" s="45"/>
      <c r="OI46" s="45"/>
      <c r="OJ46" s="45"/>
      <c r="OK46" s="45"/>
      <c r="OL46" s="45"/>
      <c r="OM46" s="45"/>
      <c r="ON46" s="45"/>
      <c r="OO46" s="45"/>
      <c r="OP46" s="45"/>
      <c r="OQ46" s="45"/>
      <c r="OR46" s="45"/>
      <c r="OS46" s="45"/>
      <c r="OT46" s="45"/>
      <c r="OU46" s="45"/>
      <c r="OV46" s="45"/>
      <c r="OW46" s="45"/>
      <c r="OX46" s="45"/>
      <c r="OY46" s="45"/>
      <c r="OZ46" s="45"/>
      <c r="PA46" s="45"/>
      <c r="PB46" s="45"/>
      <c r="PC46" s="45"/>
      <c r="PD46" s="45"/>
      <c r="PE46" s="45"/>
      <c r="PF46" s="45"/>
      <c r="PG46" s="45"/>
      <c r="PH46" s="45"/>
      <c r="PI46" s="45"/>
      <c r="PJ46" s="45"/>
      <c r="PK46" s="45"/>
      <c r="PL46" s="45"/>
      <c r="PM46" s="45"/>
      <c r="PN46" s="45"/>
      <c r="PO46" s="45"/>
      <c r="PP46" s="45"/>
      <c r="PQ46" s="45"/>
      <c r="PR46" s="45"/>
      <c r="PS46" s="45"/>
      <c r="PT46" s="45"/>
      <c r="PU46" s="45"/>
      <c r="PV46" s="45"/>
      <c r="PW46" s="45"/>
      <c r="PX46" s="45"/>
      <c r="PY46" s="45"/>
      <c r="PZ46" s="45"/>
      <c r="QA46" s="45"/>
      <c r="QB46" s="45"/>
      <c r="QC46" s="45"/>
      <c r="QD46" s="45"/>
      <c r="QE46" s="45"/>
      <c r="QF46" s="45"/>
      <c r="QG46" s="45"/>
      <c r="QH46" s="45"/>
      <c r="QI46" s="45"/>
      <c r="QJ46" s="45"/>
      <c r="QK46" s="45"/>
      <c r="QL46" s="45"/>
      <c r="QM46" s="45"/>
      <c r="QN46" s="45"/>
      <c r="QO46" s="45"/>
      <c r="QP46" s="45"/>
      <c r="QQ46" s="45"/>
      <c r="QR46" s="45"/>
      <c r="QS46" s="45"/>
      <c r="QT46" s="45"/>
      <c r="QU46" s="45"/>
      <c r="QV46" s="45"/>
      <c r="QW46" s="45"/>
      <c r="QX46" s="45"/>
      <c r="QY46" s="45"/>
      <c r="QZ46" s="45"/>
      <c r="RA46" s="45"/>
      <c r="RB46" s="45"/>
      <c r="RC46" s="45"/>
      <c r="RD46" s="45"/>
      <c r="RE46" s="45"/>
      <c r="RF46" s="45"/>
      <c r="RG46" s="45"/>
      <c r="RH46" s="45"/>
      <c r="RI46" s="45"/>
      <c r="RJ46" s="45"/>
      <c r="RK46" s="45"/>
      <c r="RL46" s="45"/>
      <c r="RM46" s="45"/>
      <c r="RN46" s="45"/>
      <c r="RO46" s="45"/>
      <c r="RP46" s="45"/>
      <c r="RQ46" s="45"/>
      <c r="RR46" s="45"/>
      <c r="RS46" s="45"/>
      <c r="RT46" s="45"/>
      <c r="RU46" s="45"/>
      <c r="RV46" s="45"/>
      <c r="RW46" s="45"/>
      <c r="RX46" s="45"/>
      <c r="RY46" s="45"/>
      <c r="RZ46" s="45"/>
      <c r="SA46" s="45"/>
      <c r="SB46" s="45"/>
      <c r="SC46" s="45"/>
      <c r="SD46" s="45"/>
      <c r="SE46" s="45"/>
      <c r="SF46" s="45"/>
      <c r="SG46" s="45"/>
      <c r="SH46" s="45"/>
      <c r="SI46" s="45"/>
      <c r="SJ46" s="45"/>
      <c r="SK46" s="45"/>
      <c r="SL46" s="45"/>
      <c r="SM46" s="45"/>
      <c r="SN46" s="45"/>
      <c r="SO46" s="45"/>
      <c r="SP46" s="45"/>
      <c r="SQ46" s="45"/>
      <c r="SR46" s="45"/>
      <c r="SS46" s="45"/>
      <c r="ST46" s="45"/>
      <c r="SU46" s="45"/>
      <c r="SV46" s="45"/>
      <c r="SW46" s="45"/>
      <c r="SX46" s="45"/>
      <c r="SY46" s="45"/>
      <c r="SZ46" s="45"/>
      <c r="TA46" s="45"/>
      <c r="TB46" s="45"/>
      <c r="TC46" s="45"/>
      <c r="TD46" s="45"/>
      <c r="TE46" s="45"/>
      <c r="TF46" s="45"/>
      <c r="TG46" s="45"/>
      <c r="TH46" s="45"/>
      <c r="TI46" s="45"/>
      <c r="TJ46" s="45"/>
      <c r="TK46" s="45"/>
      <c r="TL46" s="45"/>
      <c r="TM46" s="45"/>
      <c r="TN46" s="45"/>
      <c r="TO46" s="45"/>
      <c r="TP46" s="45"/>
      <c r="TQ46" s="45"/>
      <c r="TR46" s="45"/>
      <c r="TS46" s="45"/>
      <c r="TT46" s="45"/>
      <c r="TU46" s="45"/>
      <c r="TV46" s="45"/>
      <c r="TW46" s="45"/>
      <c r="TX46" s="45"/>
      <c r="TY46" s="45"/>
      <c r="TZ46" s="45"/>
      <c r="UA46" s="45"/>
      <c r="UB46" s="45"/>
      <c r="UC46" s="45"/>
      <c r="UD46" s="45"/>
      <c r="UE46" s="45"/>
      <c r="UF46" s="45"/>
      <c r="UG46" s="45"/>
      <c r="UH46" s="45"/>
      <c r="UI46" s="45"/>
      <c r="UJ46" s="45"/>
      <c r="UK46" s="45"/>
      <c r="UL46" s="45"/>
      <c r="UM46" s="45"/>
      <c r="UN46" s="45"/>
      <c r="UO46" s="45"/>
      <c r="UP46" s="45"/>
      <c r="UQ46" s="45"/>
      <c r="UR46" s="45"/>
      <c r="US46" s="45"/>
      <c r="UT46" s="45"/>
      <c r="UU46" s="45"/>
      <c r="UV46" s="45"/>
      <c r="UW46" s="45"/>
      <c r="UX46" s="45"/>
      <c r="UY46" s="45"/>
      <c r="UZ46" s="45"/>
      <c r="VA46" s="45"/>
      <c r="VB46" s="45"/>
      <c r="VC46" s="45"/>
      <c r="VD46" s="45"/>
      <c r="VE46" s="45"/>
      <c r="VF46" s="45"/>
      <c r="VG46" s="45"/>
      <c r="VH46" s="45"/>
      <c r="VI46" s="45"/>
      <c r="VJ46" s="45"/>
      <c r="VK46" s="45"/>
      <c r="VL46" s="45"/>
      <c r="VM46" s="45"/>
      <c r="VN46" s="45"/>
      <c r="VO46" s="45"/>
      <c r="VP46" s="45"/>
      <c r="VQ46" s="45"/>
      <c r="VR46" s="45"/>
      <c r="VS46" s="45"/>
      <c r="VT46" s="45"/>
      <c r="VU46" s="45"/>
      <c r="VV46" s="45"/>
      <c r="VW46" s="45"/>
      <c r="VX46" s="45"/>
      <c r="VY46" s="45"/>
      <c r="VZ46" s="45"/>
      <c r="WA46" s="45"/>
      <c r="WB46" s="45"/>
      <c r="WC46" s="45"/>
      <c r="WD46" s="45"/>
      <c r="WE46" s="45"/>
      <c r="WF46" s="45"/>
      <c r="WG46" s="45"/>
      <c r="WH46" s="45"/>
      <c r="WI46" s="45"/>
      <c r="WJ46" s="45"/>
      <c r="WK46" s="45"/>
      <c r="WL46" s="45"/>
      <c r="WM46" s="45"/>
      <c r="WN46" s="45"/>
      <c r="WO46" s="45"/>
      <c r="WP46" s="45"/>
      <c r="WQ46" s="45"/>
      <c r="WR46" s="45"/>
      <c r="WS46" s="45"/>
      <c r="WT46" s="45"/>
      <c r="WU46" s="45"/>
      <c r="WV46" s="45"/>
      <c r="WW46" s="45"/>
      <c r="WX46" s="45"/>
      <c r="WY46" s="45"/>
      <c r="WZ46" s="45"/>
      <c r="XA46" s="45"/>
      <c r="XB46" s="45"/>
      <c r="XC46" s="45"/>
      <c r="XD46" s="45"/>
      <c r="XE46" s="45"/>
      <c r="XF46" s="45"/>
      <c r="XG46" s="45"/>
      <c r="XH46" s="45"/>
      <c r="XI46" s="45"/>
      <c r="XJ46" s="45"/>
      <c r="XK46" s="45"/>
      <c r="XL46" s="45"/>
      <c r="XM46" s="45"/>
      <c r="XN46" s="45"/>
      <c r="XO46" s="45"/>
      <c r="XP46" s="45"/>
      <c r="XQ46" s="45"/>
      <c r="XR46" s="45"/>
      <c r="XS46" s="45"/>
      <c r="XT46" s="45"/>
      <c r="XU46" s="45"/>
      <c r="XV46" s="45"/>
      <c r="XW46" s="45"/>
      <c r="XX46" s="45"/>
      <c r="XY46" s="45"/>
      <c r="XZ46" s="45"/>
      <c r="YA46" s="45"/>
      <c r="YB46" s="45"/>
      <c r="YC46" s="45"/>
      <c r="YD46" s="45"/>
      <c r="YE46" s="45"/>
      <c r="YF46" s="45"/>
      <c r="YG46" s="45"/>
      <c r="YH46" s="45"/>
      <c r="YI46" s="45"/>
      <c r="YJ46" s="45"/>
      <c r="YK46" s="45"/>
      <c r="YL46" s="45"/>
      <c r="YM46" s="45"/>
      <c r="YN46" s="45"/>
      <c r="YO46" s="45"/>
      <c r="YP46" s="45"/>
      <c r="YQ46" s="45"/>
      <c r="YR46" s="45"/>
      <c r="YS46" s="45"/>
      <c r="YT46" s="45"/>
      <c r="YU46" s="45"/>
      <c r="YV46" s="45"/>
      <c r="YW46" s="45"/>
      <c r="YX46" s="45"/>
      <c r="YY46" s="45"/>
      <c r="YZ46" s="45"/>
      <c r="ZA46" s="45"/>
      <c r="ZB46" s="45"/>
      <c r="ZC46" s="45"/>
      <c r="ZD46" s="45"/>
      <c r="ZE46" s="45"/>
      <c r="ZF46" s="45"/>
      <c r="ZG46" s="45"/>
      <c r="ZH46" s="45"/>
      <c r="ZI46" s="45"/>
      <c r="ZJ46" s="45"/>
      <c r="ZK46" s="45"/>
      <c r="ZL46" s="45"/>
      <c r="ZM46" s="45"/>
      <c r="ZN46" s="45"/>
      <c r="ZO46" s="45"/>
      <c r="ZP46" s="45"/>
      <c r="ZQ46" s="45"/>
      <c r="ZR46" s="45"/>
      <c r="ZS46" s="45"/>
      <c r="ZT46" s="45"/>
      <c r="ZU46" s="45"/>
      <c r="ZV46" s="45"/>
      <c r="ZW46" s="45"/>
      <c r="ZX46" s="45"/>
      <c r="ZY46" s="45"/>
      <c r="ZZ46" s="45"/>
      <c r="AAA46" s="45"/>
      <c r="AAB46" s="45"/>
      <c r="AAC46" s="45"/>
      <c r="AAD46" s="45"/>
      <c r="AAE46" s="45"/>
      <c r="AAF46" s="45"/>
      <c r="AAG46" s="45"/>
      <c r="AAH46" s="45"/>
      <c r="AAI46" s="45"/>
      <c r="AAJ46" s="45"/>
      <c r="AAK46" s="45"/>
      <c r="AAL46" s="45"/>
      <c r="AAM46" s="45"/>
      <c r="AAN46" s="45"/>
      <c r="AAO46" s="45"/>
      <c r="AAP46" s="45"/>
      <c r="AAQ46" s="45"/>
      <c r="AAR46" s="45"/>
      <c r="AAS46" s="45"/>
      <c r="AAT46" s="45"/>
      <c r="AAU46" s="45"/>
      <c r="AAV46" s="45"/>
      <c r="AAW46" s="45"/>
      <c r="AAX46" s="45"/>
      <c r="AAY46" s="45"/>
      <c r="AAZ46" s="45"/>
      <c r="ABA46" s="45"/>
      <c r="ABB46" s="45"/>
      <c r="ABC46" s="45"/>
      <c r="ABD46" s="45"/>
      <c r="ABE46" s="45"/>
      <c r="ABF46" s="45"/>
      <c r="ABG46" s="45"/>
      <c r="ABH46" s="45"/>
      <c r="ABI46" s="45"/>
      <c r="ABJ46" s="45"/>
      <c r="ABK46" s="45"/>
      <c r="ABL46" s="45"/>
      <c r="ABM46" s="45"/>
      <c r="ABN46" s="45"/>
      <c r="ABO46" s="45"/>
      <c r="ABP46" s="45"/>
      <c r="ABQ46" s="45"/>
      <c r="ABR46" s="45"/>
      <c r="ABS46" s="45"/>
      <c r="ABT46" s="45"/>
      <c r="ABU46" s="45"/>
      <c r="ABV46" s="45"/>
      <c r="ABW46" s="45"/>
      <c r="ABX46" s="45"/>
      <c r="ABY46" s="45"/>
      <c r="ABZ46" s="45"/>
      <c r="ACA46" s="45"/>
      <c r="ACB46" s="45"/>
      <c r="ACC46" s="45"/>
      <c r="ACD46" s="45"/>
      <c r="ACE46" s="45"/>
      <c r="ACF46" s="45"/>
      <c r="ACG46" s="45"/>
      <c r="ACH46" s="45"/>
      <c r="ACI46" s="45"/>
      <c r="ACJ46" s="45"/>
      <c r="ACK46" s="45"/>
      <c r="ACL46" s="45"/>
      <c r="ACM46" s="45"/>
      <c r="ACN46" s="45"/>
      <c r="ACO46" s="45"/>
      <c r="ACP46" s="45"/>
      <c r="ACQ46" s="45"/>
      <c r="ACR46" s="45"/>
      <c r="ACS46" s="45"/>
      <c r="ACT46" s="45"/>
      <c r="ACU46" s="45"/>
      <c r="ACV46" s="45"/>
      <c r="ACW46" s="45"/>
      <c r="ACX46" s="45"/>
      <c r="ACY46" s="45"/>
      <c r="ACZ46" s="45"/>
      <c r="ADA46" s="45"/>
      <c r="ADB46" s="45"/>
      <c r="ADC46" s="45"/>
      <c r="ADD46" s="45"/>
      <c r="ADE46" s="45"/>
      <c r="ADF46" s="45"/>
      <c r="ADG46" s="45"/>
      <c r="ADH46" s="45"/>
      <c r="ADI46" s="45"/>
      <c r="ADJ46" s="45"/>
      <c r="ADK46" s="45"/>
      <c r="ADL46" s="45"/>
      <c r="ADM46" s="45"/>
      <c r="ADN46" s="45"/>
      <c r="ADO46" s="45"/>
      <c r="ADP46" s="45"/>
      <c r="ADQ46" s="45"/>
      <c r="ADR46" s="45"/>
      <c r="ADS46" s="45"/>
      <c r="ADT46" s="45"/>
      <c r="ADU46" s="45"/>
      <c r="ADV46" s="45"/>
      <c r="ADW46" s="45"/>
      <c r="ADX46" s="45"/>
      <c r="ADY46" s="45"/>
      <c r="ADZ46" s="45"/>
      <c r="AEA46" s="45"/>
      <c r="AEB46" s="45"/>
      <c r="AEC46" s="45"/>
      <c r="AED46" s="45"/>
      <c r="AEE46" s="45"/>
      <c r="AEF46" s="45"/>
      <c r="AEG46" s="45"/>
      <c r="AEH46" s="45"/>
      <c r="AEI46" s="45"/>
      <c r="AEJ46" s="45"/>
      <c r="AEK46" s="45"/>
      <c r="AEL46" s="45"/>
      <c r="AEM46" s="45"/>
      <c r="AEN46" s="45"/>
      <c r="AEO46" s="45"/>
      <c r="AEP46" s="45"/>
      <c r="AEQ46" s="45"/>
      <c r="AER46" s="45"/>
      <c r="AES46" s="45"/>
      <c r="AET46" s="45"/>
      <c r="AEU46" s="45"/>
      <c r="AEV46" s="45"/>
      <c r="AEW46" s="45"/>
      <c r="AEX46" s="45"/>
      <c r="AEY46" s="45"/>
      <c r="AEZ46" s="45"/>
      <c r="AFA46" s="45"/>
      <c r="AFB46" s="45"/>
      <c r="AFC46" s="45"/>
      <c r="AFD46" s="45"/>
      <c r="AFE46" s="45"/>
      <c r="AFF46" s="45"/>
      <c r="AFG46" s="45"/>
      <c r="AFH46" s="45"/>
      <c r="AFI46" s="45"/>
      <c r="AFJ46" s="45"/>
      <c r="AFK46" s="45"/>
      <c r="AFL46" s="45"/>
      <c r="AFM46" s="45"/>
      <c r="AFN46" s="45"/>
      <c r="AFO46" s="45"/>
      <c r="AFP46" s="45"/>
      <c r="AFQ46" s="45"/>
      <c r="AFR46" s="45"/>
      <c r="AFS46" s="45"/>
      <c r="AFT46" s="45"/>
      <c r="AFU46" s="45"/>
      <c r="AFV46" s="45"/>
      <c r="AFW46" s="45"/>
      <c r="AFX46" s="45"/>
      <c r="AFY46" s="45"/>
      <c r="AFZ46" s="45"/>
      <c r="AGA46" s="45"/>
      <c r="AGB46" s="45"/>
      <c r="AGC46" s="45"/>
      <c r="AGD46" s="45"/>
      <c r="AGE46" s="45"/>
      <c r="AGF46" s="45"/>
      <c r="AGG46" s="45"/>
      <c r="AGH46" s="45"/>
      <c r="AGI46" s="45"/>
      <c r="AGJ46" s="45"/>
      <c r="AGK46" s="45"/>
      <c r="AGL46" s="45"/>
      <c r="AGM46" s="45"/>
      <c r="AGN46" s="45"/>
      <c r="AGO46" s="45"/>
      <c r="AGP46" s="45"/>
      <c r="AGQ46" s="45"/>
      <c r="AGR46" s="45"/>
      <c r="AGS46" s="45"/>
      <c r="AGT46" s="45"/>
      <c r="AGU46" s="45"/>
      <c r="AGV46" s="45"/>
      <c r="AGW46" s="45"/>
      <c r="AGX46" s="45"/>
      <c r="AGY46" s="45"/>
      <c r="AGZ46" s="45"/>
      <c r="AHA46" s="45"/>
      <c r="AHB46" s="45"/>
      <c r="AHC46" s="45"/>
      <c r="AHD46" s="45"/>
      <c r="AHE46" s="45"/>
      <c r="AHF46" s="45"/>
      <c r="AHG46" s="45"/>
      <c r="AHH46" s="45"/>
      <c r="AHI46" s="45"/>
      <c r="AHJ46" s="45"/>
      <c r="AHK46" s="45"/>
      <c r="AHL46" s="45"/>
      <c r="AHM46" s="45"/>
      <c r="AHN46" s="45"/>
      <c r="AHO46" s="45"/>
      <c r="AHP46" s="45"/>
      <c r="AHQ46" s="45"/>
      <c r="AHR46" s="45"/>
      <c r="AHS46" s="45"/>
      <c r="AHT46" s="45"/>
      <c r="AHU46" s="45"/>
      <c r="AHV46" s="45"/>
      <c r="AHW46" s="45"/>
      <c r="AHX46" s="45"/>
      <c r="AHY46" s="45"/>
      <c r="AHZ46" s="45"/>
      <c r="AIA46" s="45"/>
      <c r="AIB46" s="45"/>
      <c r="AIC46" s="45"/>
      <c r="AID46" s="45"/>
      <c r="AIE46" s="45"/>
      <c r="AIF46" s="45"/>
      <c r="AIG46" s="45"/>
      <c r="AIH46" s="45"/>
      <c r="AII46" s="45"/>
      <c r="AIJ46" s="45"/>
      <c r="AIK46" s="45"/>
      <c r="AIL46" s="45"/>
      <c r="AIM46" s="45"/>
      <c r="AIN46" s="45"/>
      <c r="AIO46" s="45"/>
      <c r="AIP46" s="45"/>
      <c r="AIQ46" s="45"/>
      <c r="AIR46" s="45"/>
      <c r="AIS46" s="45"/>
      <c r="AIT46" s="45"/>
      <c r="AIU46" s="45"/>
      <c r="AIV46" s="45"/>
      <c r="AIW46" s="45"/>
      <c r="AIX46" s="45"/>
      <c r="AIY46" s="45"/>
      <c r="AIZ46" s="45"/>
      <c r="AJA46" s="45"/>
      <c r="AJB46" s="45"/>
      <c r="AJC46" s="45"/>
      <c r="AJD46" s="45"/>
      <c r="AJE46" s="45"/>
      <c r="AJF46" s="45"/>
      <c r="AJG46" s="45"/>
      <c r="AJH46" s="45"/>
      <c r="AJI46" s="45"/>
      <c r="AJJ46" s="45"/>
      <c r="AJK46" s="45"/>
      <c r="AJL46" s="45"/>
      <c r="AJM46" s="45"/>
      <c r="AJN46" s="45"/>
      <c r="AJO46" s="45"/>
      <c r="AJP46" s="45"/>
      <c r="AJQ46" s="45"/>
      <c r="AJR46" s="45"/>
      <c r="AJS46" s="45"/>
      <c r="AJT46" s="45"/>
      <c r="AJU46" s="45"/>
      <c r="AJV46" s="45"/>
      <c r="AJW46" s="45"/>
      <c r="AJX46" s="45"/>
      <c r="AJY46" s="45"/>
      <c r="AJZ46" s="45"/>
      <c r="AKA46" s="45"/>
      <c r="AKB46" s="45"/>
      <c r="AKC46" s="45"/>
      <c r="AKD46" s="45"/>
      <c r="AKE46" s="45"/>
      <c r="AKF46" s="45"/>
      <c r="AKG46" s="45"/>
      <c r="AKH46" s="45"/>
      <c r="AKI46" s="45"/>
      <c r="AKJ46" s="45"/>
      <c r="AKK46" s="45"/>
      <c r="AKL46" s="45"/>
      <c r="AKM46" s="45"/>
      <c r="AKN46" s="45"/>
      <c r="AKO46" s="45"/>
      <c r="AKP46" s="45"/>
      <c r="AKQ46" s="45"/>
      <c r="AKR46" s="45"/>
      <c r="AKS46" s="45"/>
      <c r="AKT46" s="45"/>
      <c r="AKU46" s="45"/>
      <c r="AKV46" s="45"/>
      <c r="AKW46" s="45"/>
      <c r="AKX46" s="45"/>
      <c r="AKY46" s="45"/>
      <c r="AKZ46" s="45"/>
      <c r="ALA46" s="45"/>
      <c r="ALB46" s="45"/>
      <c r="ALC46" s="45"/>
      <c r="ALD46" s="45"/>
      <c r="ALE46" s="45"/>
      <c r="ALF46" s="45"/>
      <c r="ALG46" s="45"/>
      <c r="ALH46" s="45"/>
      <c r="ALI46" s="45"/>
      <c r="ALJ46" s="45"/>
      <c r="ALK46" s="45"/>
      <c r="ALL46" s="45"/>
      <c r="ALM46" s="45"/>
      <c r="ALN46" s="45"/>
      <c r="ALO46" s="45"/>
      <c r="ALP46" s="45"/>
      <c r="ALQ46" s="45"/>
      <c r="ALR46" s="45"/>
      <c r="ALS46" s="45"/>
      <c r="ALT46" s="45"/>
      <c r="ALU46" s="45"/>
      <c r="ALV46" s="45"/>
      <c r="ALW46" s="45"/>
      <c r="ALX46" s="45"/>
      <c r="ALY46" s="45"/>
      <c r="ALZ46" s="45"/>
      <c r="AMA46" s="45"/>
      <c r="AMB46" s="45"/>
      <c r="AMC46" s="45"/>
      <c r="AMD46" s="45"/>
      <c r="AME46" s="45"/>
      <c r="AMF46" s="45"/>
      <c r="AMG46" s="45"/>
      <c r="AMH46" s="45"/>
      <c r="AMI46" s="45"/>
      <c r="AMJ46" s="45"/>
    </row>
    <row r="47" spans="1:1024">
      <c r="A47" s="19">
        <v>46</v>
      </c>
      <c r="B47" s="20" t="s">
        <v>122</v>
      </c>
      <c r="C47" s="20" t="s">
        <v>69</v>
      </c>
      <c r="D47" s="20" t="s">
        <v>123</v>
      </c>
      <c r="E47" s="21"/>
      <c r="F47" s="19"/>
      <c r="G47" s="19"/>
      <c r="H47" s="22">
        <f t="shared" si="2"/>
        <v>0</v>
      </c>
      <c r="I47" s="23" t="str">
        <f t="shared" si="3"/>
        <v>Није положио</v>
      </c>
      <c r="J47" s="19"/>
      <c r="K47" s="19"/>
      <c r="L47" s="19"/>
    </row>
    <row r="48" spans="1:1024" s="3" customFormat="1">
      <c r="A48" s="24">
        <v>47</v>
      </c>
      <c r="B48" s="25" t="s">
        <v>124</v>
      </c>
      <c r="C48" s="25" t="s">
        <v>125</v>
      </c>
      <c r="D48" s="25" t="s">
        <v>126</v>
      </c>
      <c r="E48" s="26">
        <v>4</v>
      </c>
      <c r="F48" s="24">
        <v>0</v>
      </c>
      <c r="G48" s="24"/>
      <c r="H48" s="27">
        <f t="shared" si="2"/>
        <v>4</v>
      </c>
      <c r="I48" s="28" t="str">
        <f t="shared" si="3"/>
        <v>Није положио</v>
      </c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s="72" customFormat="1">
      <c r="A49" s="67">
        <v>48</v>
      </c>
      <c r="B49" s="68" t="s">
        <v>127</v>
      </c>
      <c r="C49" s="68" t="s">
        <v>79</v>
      </c>
      <c r="D49" s="68" t="s">
        <v>128</v>
      </c>
      <c r="E49" s="69">
        <v>4</v>
      </c>
      <c r="F49" s="67">
        <v>36</v>
      </c>
      <c r="G49" s="67">
        <v>3</v>
      </c>
      <c r="H49" s="70">
        <f t="shared" si="2"/>
        <v>43</v>
      </c>
      <c r="I49" s="71" t="str">
        <f t="shared" si="3"/>
        <v>Није положио</v>
      </c>
      <c r="J49" s="67">
        <v>4</v>
      </c>
      <c r="K49" s="67"/>
      <c r="L49" s="67"/>
    </row>
    <row r="50" spans="1:22">
      <c r="A50" s="19">
        <v>49</v>
      </c>
      <c r="B50" s="20" t="s">
        <v>129</v>
      </c>
      <c r="C50" s="20" t="s">
        <v>130</v>
      </c>
      <c r="D50" s="20" t="s">
        <v>131</v>
      </c>
      <c r="E50" s="21"/>
      <c r="F50" s="19"/>
      <c r="G50" s="19"/>
      <c r="H50" s="22">
        <f t="shared" si="2"/>
        <v>0</v>
      </c>
      <c r="I50" s="23" t="str">
        <f t="shared" si="3"/>
        <v>Није положио</v>
      </c>
      <c r="J50" s="19"/>
      <c r="K50" s="19"/>
      <c r="L50" s="19"/>
    </row>
    <row r="51" spans="1:22">
      <c r="A51" s="19">
        <v>50</v>
      </c>
      <c r="B51" s="20" t="s">
        <v>132</v>
      </c>
      <c r="C51" s="20" t="s">
        <v>133</v>
      </c>
      <c r="D51" s="20" t="s">
        <v>57</v>
      </c>
      <c r="E51" s="21"/>
      <c r="F51" s="19"/>
      <c r="G51" s="19"/>
      <c r="H51" s="22">
        <f t="shared" si="2"/>
        <v>0</v>
      </c>
      <c r="I51" s="23" t="str">
        <f t="shared" si="3"/>
        <v>Није положио</v>
      </c>
      <c r="J51" s="19"/>
      <c r="K51" s="19"/>
      <c r="L51" s="19"/>
    </row>
    <row r="52" spans="1:22" s="3" customFormat="1">
      <c r="A52" s="24">
        <v>51</v>
      </c>
      <c r="B52" s="25" t="s">
        <v>134</v>
      </c>
      <c r="C52" s="25" t="s">
        <v>135</v>
      </c>
      <c r="D52" s="25" t="s">
        <v>136</v>
      </c>
      <c r="E52" s="26">
        <v>4</v>
      </c>
      <c r="F52" s="24">
        <v>36</v>
      </c>
      <c r="G52" s="24"/>
      <c r="H52" s="27">
        <f t="shared" si="2"/>
        <v>40</v>
      </c>
      <c r="I52" s="28" t="str">
        <f t="shared" si="3"/>
        <v>Није положио</v>
      </c>
      <c r="J52" s="24"/>
      <c r="K52" s="24" t="s">
        <v>137</v>
      </c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s="52" customFormat="1">
      <c r="A53" s="47">
        <v>52</v>
      </c>
      <c r="B53" s="48" t="s">
        <v>138</v>
      </c>
      <c r="C53" s="48" t="s">
        <v>139</v>
      </c>
      <c r="D53" s="48" t="s">
        <v>140</v>
      </c>
      <c r="E53" s="49">
        <v>4</v>
      </c>
      <c r="F53" s="47">
        <v>36</v>
      </c>
      <c r="G53" s="47">
        <v>12</v>
      </c>
      <c r="H53" s="50">
        <f t="shared" si="2"/>
        <v>52</v>
      </c>
      <c r="I53" s="51">
        <f t="shared" si="3"/>
        <v>6</v>
      </c>
      <c r="J53" s="47">
        <v>2</v>
      </c>
      <c r="K53" s="47"/>
      <c r="L53" s="47"/>
    </row>
    <row r="54" spans="1:22" s="3" customFormat="1">
      <c r="A54" s="24">
        <v>53</v>
      </c>
      <c r="B54" s="25" t="s">
        <v>141</v>
      </c>
      <c r="C54" s="25" t="s">
        <v>142</v>
      </c>
      <c r="D54" s="25" t="s">
        <v>143</v>
      </c>
      <c r="E54" s="26">
        <v>4</v>
      </c>
      <c r="F54" s="24"/>
      <c r="G54" s="24"/>
      <c r="H54" s="27">
        <f t="shared" si="2"/>
        <v>4</v>
      </c>
      <c r="I54" s="28" t="str">
        <f t="shared" si="3"/>
        <v>Није положио</v>
      </c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>
      <c r="A55" s="19">
        <v>54</v>
      </c>
      <c r="B55" s="20" t="s">
        <v>144</v>
      </c>
      <c r="C55" s="20" t="s">
        <v>145</v>
      </c>
      <c r="D55" s="20" t="s">
        <v>146</v>
      </c>
      <c r="E55" s="21"/>
      <c r="F55" s="19"/>
      <c r="G55" s="19"/>
      <c r="H55" s="22">
        <f t="shared" si="2"/>
        <v>0</v>
      </c>
      <c r="I55" s="23" t="str">
        <f t="shared" si="3"/>
        <v>Није положио</v>
      </c>
      <c r="J55" s="19"/>
      <c r="K55" s="19"/>
      <c r="L55" s="19"/>
    </row>
    <row r="56" spans="1:22" s="72" customFormat="1">
      <c r="A56" s="67">
        <v>55</v>
      </c>
      <c r="B56" s="68" t="s">
        <v>147</v>
      </c>
      <c r="C56" s="68" t="s">
        <v>148</v>
      </c>
      <c r="D56" s="68" t="s">
        <v>149</v>
      </c>
      <c r="E56" s="69">
        <v>4</v>
      </c>
      <c r="F56" s="67">
        <v>36</v>
      </c>
      <c r="G56" s="67">
        <v>0</v>
      </c>
      <c r="H56" s="70">
        <f t="shared" si="2"/>
        <v>40</v>
      </c>
      <c r="I56" s="71" t="str">
        <f t="shared" si="3"/>
        <v>Није положио</v>
      </c>
      <c r="J56" s="67"/>
      <c r="K56" s="67"/>
      <c r="L56" s="67"/>
    </row>
    <row r="57" spans="1:22">
      <c r="A57" s="19">
        <v>56</v>
      </c>
      <c r="B57" s="20" t="s">
        <v>150</v>
      </c>
      <c r="C57" s="20" t="s">
        <v>151</v>
      </c>
      <c r="D57" s="20" t="s">
        <v>152</v>
      </c>
      <c r="E57" s="21"/>
      <c r="F57" s="19"/>
      <c r="G57" s="19"/>
      <c r="H57" s="22">
        <f t="shared" si="2"/>
        <v>0</v>
      </c>
      <c r="I57" s="23" t="str">
        <f t="shared" si="3"/>
        <v>Није положио</v>
      </c>
      <c r="J57" s="19"/>
      <c r="K57" s="19"/>
      <c r="L57" s="19"/>
    </row>
    <row r="58" spans="1:22">
      <c r="A58" s="19">
        <v>18</v>
      </c>
      <c r="B58" s="20" t="s">
        <v>153</v>
      </c>
      <c r="C58" s="20" t="s">
        <v>22</v>
      </c>
      <c r="D58" s="20" t="s">
        <v>154</v>
      </c>
      <c r="E58" s="21"/>
      <c r="F58" s="19"/>
      <c r="G58" s="19"/>
      <c r="H58" s="22">
        <f t="shared" si="2"/>
        <v>0</v>
      </c>
      <c r="I58" s="23" t="str">
        <f t="shared" si="3"/>
        <v>Није положио</v>
      </c>
      <c r="J58" s="19"/>
      <c r="K58" s="19"/>
      <c r="L58" s="19"/>
    </row>
    <row r="59" spans="1:22">
      <c r="A59" s="19">
        <v>58</v>
      </c>
      <c r="B59" s="20" t="s">
        <v>155</v>
      </c>
      <c r="C59" s="20" t="s">
        <v>61</v>
      </c>
      <c r="D59" s="20" t="s">
        <v>156</v>
      </c>
      <c r="E59" s="21"/>
      <c r="F59" s="19"/>
      <c r="G59" s="19"/>
      <c r="H59" s="22">
        <f t="shared" si="2"/>
        <v>0</v>
      </c>
      <c r="I59" s="23" t="str">
        <f t="shared" si="3"/>
        <v>Није положио</v>
      </c>
      <c r="J59" s="19"/>
      <c r="K59" s="19"/>
      <c r="L59" s="19"/>
    </row>
    <row r="60" spans="1:22" s="39" customFormat="1">
      <c r="A60" s="24">
        <v>59</v>
      </c>
      <c r="B60" s="25" t="s">
        <v>157</v>
      </c>
      <c r="C60" s="25" t="s">
        <v>69</v>
      </c>
      <c r="D60" s="25" t="s">
        <v>158</v>
      </c>
      <c r="E60" s="26">
        <v>4</v>
      </c>
      <c r="F60" s="24">
        <v>36</v>
      </c>
      <c r="G60" s="24">
        <v>11</v>
      </c>
      <c r="H60" s="27">
        <f t="shared" si="2"/>
        <v>51</v>
      </c>
      <c r="I60" s="28">
        <f t="shared" si="3"/>
        <v>6</v>
      </c>
      <c r="J60" s="24"/>
      <c r="K60" s="24"/>
      <c r="L60" s="24"/>
      <c r="M60" s="35"/>
      <c r="N60" s="35"/>
      <c r="O60" s="35"/>
      <c r="P60" s="35"/>
      <c r="Q60" s="35"/>
      <c r="R60" s="35"/>
      <c r="T60" s="35"/>
      <c r="U60" s="35"/>
      <c r="V60" s="35"/>
    </row>
    <row r="61" spans="1:22">
      <c r="A61" s="19">
        <v>60</v>
      </c>
      <c r="B61" s="20" t="s">
        <v>159</v>
      </c>
      <c r="C61" s="20" t="s">
        <v>160</v>
      </c>
      <c r="D61" s="20" t="s">
        <v>161</v>
      </c>
      <c r="E61" s="21"/>
      <c r="F61" s="19"/>
      <c r="G61" s="19"/>
      <c r="H61" s="22">
        <f t="shared" si="2"/>
        <v>0</v>
      </c>
      <c r="I61" s="23" t="str">
        <f t="shared" si="3"/>
        <v>Није положио</v>
      </c>
      <c r="J61" s="19"/>
      <c r="K61" s="19"/>
      <c r="L61" s="19"/>
    </row>
    <row r="62" spans="1:22">
      <c r="A62" s="19">
        <v>61</v>
      </c>
      <c r="B62" s="20" t="s">
        <v>162</v>
      </c>
      <c r="C62" s="20" t="s">
        <v>163</v>
      </c>
      <c r="D62" s="20" t="s">
        <v>164</v>
      </c>
      <c r="E62" s="21"/>
      <c r="F62" s="19"/>
      <c r="G62" s="19"/>
      <c r="H62" s="22">
        <f t="shared" si="2"/>
        <v>0</v>
      </c>
      <c r="I62" s="23" t="str">
        <f t="shared" si="3"/>
        <v>Није положио</v>
      </c>
      <c r="J62" s="19"/>
      <c r="K62" s="19"/>
      <c r="L62" s="19"/>
    </row>
    <row r="63" spans="1:22">
      <c r="A63" s="19">
        <v>62</v>
      </c>
      <c r="B63" s="20" t="s">
        <v>165</v>
      </c>
      <c r="C63" s="20" t="s">
        <v>13</v>
      </c>
      <c r="D63" s="20" t="s">
        <v>166</v>
      </c>
      <c r="E63" s="21"/>
      <c r="F63" s="19"/>
      <c r="G63" s="19"/>
      <c r="H63" s="22">
        <f t="shared" si="2"/>
        <v>0</v>
      </c>
      <c r="I63" s="23" t="str">
        <f t="shared" si="3"/>
        <v>Није положио</v>
      </c>
      <c r="J63" s="19"/>
      <c r="K63" s="19"/>
      <c r="L63" s="19"/>
    </row>
    <row r="64" spans="1:22" s="72" customFormat="1">
      <c r="A64" s="67">
        <v>63</v>
      </c>
      <c r="B64" s="68" t="s">
        <v>167</v>
      </c>
      <c r="C64" s="68" t="s">
        <v>168</v>
      </c>
      <c r="D64" s="68" t="s">
        <v>29</v>
      </c>
      <c r="E64" s="69">
        <v>4</v>
      </c>
      <c r="F64" s="67">
        <v>36</v>
      </c>
      <c r="G64" s="67">
        <v>0</v>
      </c>
      <c r="H64" s="70">
        <f t="shared" si="2"/>
        <v>40</v>
      </c>
      <c r="I64" s="71" t="str">
        <f t="shared" si="3"/>
        <v>Није положио</v>
      </c>
      <c r="J64" s="67"/>
      <c r="K64" s="67"/>
      <c r="L64" s="67"/>
    </row>
    <row r="65" spans="1:24">
      <c r="A65" s="19">
        <v>64</v>
      </c>
      <c r="B65" s="20" t="s">
        <v>169</v>
      </c>
      <c r="C65" s="20" t="s">
        <v>13</v>
      </c>
      <c r="D65" s="20" t="s">
        <v>170</v>
      </c>
      <c r="E65" s="21"/>
      <c r="F65" s="19"/>
      <c r="G65" s="19"/>
      <c r="H65" s="22">
        <f t="shared" si="2"/>
        <v>0</v>
      </c>
      <c r="I65" s="23" t="str">
        <f t="shared" si="3"/>
        <v>Није положио</v>
      </c>
      <c r="J65" s="19">
        <v>1</v>
      </c>
      <c r="K65" s="19"/>
      <c r="L65" s="19"/>
    </row>
    <row r="66" spans="1:24">
      <c r="A66" s="19">
        <v>65</v>
      </c>
      <c r="B66" s="20" t="s">
        <v>171</v>
      </c>
      <c r="C66" s="20" t="s">
        <v>172</v>
      </c>
      <c r="D66" s="20" t="s">
        <v>149</v>
      </c>
      <c r="E66" s="21"/>
      <c r="F66" s="19"/>
      <c r="G66" s="19"/>
      <c r="H66" s="22">
        <f t="shared" ref="H66:H96" si="4">SUM(E66:G66)</f>
        <v>0</v>
      </c>
      <c r="I66" s="23" t="str">
        <f t="shared" ref="I66:I97" si="5">IF(H66&gt;=MinZa10,10,IF(H66&gt;=MinZa9,9,IF(H66&gt;=MinZa8,8,IF(H66&gt;=MinZa7,7,IF(H66&gt;=MinZa6,6,NijePolozio)))))</f>
        <v>Није положио</v>
      </c>
      <c r="J66" s="19"/>
      <c r="K66" s="19"/>
      <c r="L66" s="19"/>
    </row>
    <row r="67" spans="1:24">
      <c r="A67" s="19">
        <v>66</v>
      </c>
      <c r="B67" s="20" t="s">
        <v>173</v>
      </c>
      <c r="C67" s="20" t="s">
        <v>116</v>
      </c>
      <c r="D67" s="20" t="s">
        <v>52</v>
      </c>
      <c r="E67" s="21"/>
      <c r="F67" s="19"/>
      <c r="G67" s="19"/>
      <c r="H67" s="22">
        <f t="shared" si="4"/>
        <v>0</v>
      </c>
      <c r="I67" s="23" t="str">
        <f t="shared" si="5"/>
        <v>Није положио</v>
      </c>
      <c r="J67" s="19"/>
      <c r="K67" s="19"/>
      <c r="L67" s="19"/>
    </row>
    <row r="68" spans="1:24">
      <c r="A68" s="19">
        <v>67</v>
      </c>
      <c r="B68" s="20" t="s">
        <v>174</v>
      </c>
      <c r="C68" s="20" t="s">
        <v>175</v>
      </c>
      <c r="D68" s="20" t="s">
        <v>29</v>
      </c>
      <c r="E68" s="21"/>
      <c r="F68" s="19"/>
      <c r="G68" s="19"/>
      <c r="H68" s="22">
        <f t="shared" si="4"/>
        <v>0</v>
      </c>
      <c r="I68" s="23" t="str">
        <f t="shared" si="5"/>
        <v>Није положио</v>
      </c>
      <c r="J68" s="19"/>
      <c r="K68" s="19"/>
      <c r="L68" s="19"/>
    </row>
    <row r="69" spans="1:24">
      <c r="A69" s="19">
        <v>68</v>
      </c>
      <c r="B69" s="20" t="s">
        <v>176</v>
      </c>
      <c r="C69" s="20" t="s">
        <v>177</v>
      </c>
      <c r="D69" s="20" t="s">
        <v>178</v>
      </c>
      <c r="E69" s="21"/>
      <c r="F69" s="19"/>
      <c r="G69" s="19"/>
      <c r="H69" s="22">
        <f t="shared" si="4"/>
        <v>0</v>
      </c>
      <c r="I69" s="23" t="str">
        <f t="shared" si="5"/>
        <v>Није положио</v>
      </c>
      <c r="J69" s="20"/>
      <c r="K69" s="20"/>
      <c r="L69" s="20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4"/>
      <c r="X69" s="4"/>
    </row>
    <row r="70" spans="1:24" s="3" customFormat="1">
      <c r="A70" s="24">
        <v>69</v>
      </c>
      <c r="B70" s="25" t="s">
        <v>179</v>
      </c>
      <c r="C70" s="25" t="s">
        <v>105</v>
      </c>
      <c r="D70" s="25" t="s">
        <v>180</v>
      </c>
      <c r="E70" s="26">
        <v>4</v>
      </c>
      <c r="F70" s="24"/>
      <c r="G70" s="24"/>
      <c r="H70" s="27">
        <f t="shared" si="4"/>
        <v>4</v>
      </c>
      <c r="I70" s="28" t="str">
        <f t="shared" si="5"/>
        <v>Није положио</v>
      </c>
      <c r="J70" s="24"/>
      <c r="K70" s="24"/>
      <c r="L70" s="24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4">
      <c r="A71" s="19">
        <v>70</v>
      </c>
      <c r="B71" s="20" t="s">
        <v>181</v>
      </c>
      <c r="C71" s="20" t="s">
        <v>182</v>
      </c>
      <c r="D71" s="20" t="s">
        <v>183</v>
      </c>
      <c r="E71" s="21"/>
      <c r="F71" s="19"/>
      <c r="G71" s="19"/>
      <c r="H71" s="22">
        <f t="shared" si="4"/>
        <v>0</v>
      </c>
      <c r="I71" s="23" t="str">
        <f t="shared" si="5"/>
        <v>Није положио</v>
      </c>
      <c r="J71" s="19"/>
      <c r="K71" s="19"/>
      <c r="L71" s="19"/>
    </row>
    <row r="72" spans="1:24">
      <c r="A72" s="19">
        <v>71</v>
      </c>
      <c r="B72" s="20" t="s">
        <v>184</v>
      </c>
      <c r="C72" s="20" t="s">
        <v>185</v>
      </c>
      <c r="D72" s="20" t="s">
        <v>186</v>
      </c>
      <c r="E72" s="21"/>
      <c r="F72" s="19"/>
      <c r="G72" s="19"/>
      <c r="H72" s="22">
        <f t="shared" si="4"/>
        <v>0</v>
      </c>
      <c r="I72" s="23" t="str">
        <f t="shared" si="5"/>
        <v>Није положио</v>
      </c>
      <c r="J72" s="19"/>
      <c r="K72" s="19"/>
      <c r="L72" s="19"/>
    </row>
    <row r="73" spans="1:24" s="3" customFormat="1">
      <c r="A73" s="24">
        <v>72</v>
      </c>
      <c r="B73" s="25" t="s">
        <v>187</v>
      </c>
      <c r="C73" s="25" t="s">
        <v>188</v>
      </c>
      <c r="D73" s="25" t="s">
        <v>189</v>
      </c>
      <c r="E73" s="26">
        <v>4</v>
      </c>
      <c r="F73" s="24"/>
      <c r="G73" s="24"/>
      <c r="H73" s="27">
        <f t="shared" si="4"/>
        <v>4</v>
      </c>
      <c r="I73" s="28" t="str">
        <f t="shared" si="5"/>
        <v>Није положио</v>
      </c>
      <c r="J73" s="25"/>
      <c r="K73" s="25"/>
      <c r="L73" s="25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2"/>
      <c r="X73" s="2"/>
    </row>
    <row r="74" spans="1:24" s="72" customFormat="1">
      <c r="A74" s="67">
        <v>73</v>
      </c>
      <c r="B74" s="68" t="s">
        <v>190</v>
      </c>
      <c r="C74" s="68" t="s">
        <v>191</v>
      </c>
      <c r="D74" s="68" t="s">
        <v>192</v>
      </c>
      <c r="E74" s="69">
        <v>4</v>
      </c>
      <c r="F74" s="67">
        <v>36</v>
      </c>
      <c r="G74" s="67">
        <v>0</v>
      </c>
      <c r="H74" s="70">
        <f t="shared" si="4"/>
        <v>40</v>
      </c>
      <c r="I74" s="71" t="str">
        <f t="shared" si="5"/>
        <v>Није положио</v>
      </c>
      <c r="J74" s="67"/>
      <c r="K74" s="67"/>
      <c r="L74" s="67"/>
    </row>
    <row r="75" spans="1:24" s="72" customFormat="1">
      <c r="A75" s="67">
        <v>74</v>
      </c>
      <c r="B75" s="68" t="s">
        <v>193</v>
      </c>
      <c r="C75" s="68" t="s">
        <v>48</v>
      </c>
      <c r="D75" s="68" t="s">
        <v>186</v>
      </c>
      <c r="E75" s="69">
        <v>4</v>
      </c>
      <c r="F75" s="67">
        <v>36</v>
      </c>
      <c r="G75" s="67">
        <v>3</v>
      </c>
      <c r="H75" s="70">
        <f t="shared" si="4"/>
        <v>43</v>
      </c>
      <c r="I75" s="71" t="str">
        <f t="shared" si="5"/>
        <v>Није положио</v>
      </c>
      <c r="J75" s="68">
        <v>1</v>
      </c>
      <c r="K75" s="68"/>
      <c r="L75" s="68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</row>
    <row r="76" spans="1:24" s="3" customFormat="1">
      <c r="A76" s="24">
        <v>75</v>
      </c>
      <c r="B76" s="25" t="s">
        <v>194</v>
      </c>
      <c r="C76" s="25" t="s">
        <v>195</v>
      </c>
      <c r="D76" s="25" t="s">
        <v>186</v>
      </c>
      <c r="E76" s="26">
        <v>4</v>
      </c>
      <c r="F76" s="24">
        <v>0</v>
      </c>
      <c r="G76" s="24"/>
      <c r="H76" s="27">
        <f t="shared" si="4"/>
        <v>4</v>
      </c>
      <c r="I76" s="28" t="str">
        <f t="shared" si="5"/>
        <v>Није положио</v>
      </c>
      <c r="J76" s="24"/>
      <c r="K76" s="24"/>
      <c r="L76" s="24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4">
      <c r="A77" s="19">
        <v>76</v>
      </c>
      <c r="B77" s="20" t="s">
        <v>196</v>
      </c>
      <c r="C77" s="20" t="s">
        <v>79</v>
      </c>
      <c r="D77" s="20" t="s">
        <v>189</v>
      </c>
      <c r="E77" s="21"/>
      <c r="F77" s="19"/>
      <c r="G77" s="19"/>
      <c r="H77" s="22">
        <f t="shared" si="4"/>
        <v>0</v>
      </c>
      <c r="I77" s="23" t="str">
        <f t="shared" si="5"/>
        <v>Није положио</v>
      </c>
      <c r="J77" s="19"/>
      <c r="K77" s="19"/>
      <c r="L77" s="19"/>
    </row>
    <row r="78" spans="1:24" s="42" customFormat="1">
      <c r="A78" s="24">
        <v>77</v>
      </c>
      <c r="B78" s="25" t="s">
        <v>197</v>
      </c>
      <c r="C78" s="25" t="s">
        <v>76</v>
      </c>
      <c r="D78" s="25" t="s">
        <v>186</v>
      </c>
      <c r="E78" s="26">
        <v>4</v>
      </c>
      <c r="F78" s="24">
        <v>5</v>
      </c>
      <c r="G78" s="24"/>
      <c r="H78" s="27">
        <f t="shared" si="4"/>
        <v>9</v>
      </c>
      <c r="I78" s="28" t="str">
        <f t="shared" si="5"/>
        <v>Није положио</v>
      </c>
      <c r="J78" s="24">
        <v>1</v>
      </c>
      <c r="K78" s="24"/>
      <c r="L78" s="40"/>
    </row>
    <row r="79" spans="1:24" s="3" customFormat="1">
      <c r="A79" s="24">
        <v>78</v>
      </c>
      <c r="B79" s="25" t="s">
        <v>198</v>
      </c>
      <c r="C79" s="25" t="s">
        <v>191</v>
      </c>
      <c r="D79" s="25" t="s">
        <v>199</v>
      </c>
      <c r="E79" s="26"/>
      <c r="F79" s="24"/>
      <c r="G79" s="24"/>
      <c r="H79" s="27">
        <f t="shared" si="4"/>
        <v>0</v>
      </c>
      <c r="I79" s="28" t="str">
        <f t="shared" si="5"/>
        <v>Није положио</v>
      </c>
      <c r="J79" s="24"/>
      <c r="K79" s="24"/>
      <c r="L79" s="24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4">
      <c r="A80" s="19">
        <v>79</v>
      </c>
      <c r="B80" s="20" t="s">
        <v>200</v>
      </c>
      <c r="C80" s="20" t="s">
        <v>201</v>
      </c>
      <c r="D80" s="20" t="s">
        <v>202</v>
      </c>
      <c r="E80" s="21"/>
      <c r="F80" s="19"/>
      <c r="G80" s="19"/>
      <c r="H80" s="22">
        <f t="shared" si="4"/>
        <v>0</v>
      </c>
      <c r="I80" s="23" t="str">
        <f t="shared" si="5"/>
        <v>Није положио</v>
      </c>
      <c r="J80" s="19"/>
      <c r="K80" s="19"/>
      <c r="L80" s="19"/>
    </row>
    <row r="81" spans="1:1024" s="72" customFormat="1">
      <c r="A81" s="67">
        <v>80</v>
      </c>
      <c r="B81" s="68" t="s">
        <v>203</v>
      </c>
      <c r="C81" s="68" t="s">
        <v>191</v>
      </c>
      <c r="D81" s="68" t="s">
        <v>204</v>
      </c>
      <c r="E81" s="69">
        <v>4</v>
      </c>
      <c r="F81" s="67">
        <v>36</v>
      </c>
      <c r="G81" s="67">
        <v>0</v>
      </c>
      <c r="H81" s="70">
        <f t="shared" si="4"/>
        <v>40</v>
      </c>
      <c r="I81" s="71" t="str">
        <f t="shared" si="5"/>
        <v>Није положио</v>
      </c>
      <c r="J81" s="67"/>
      <c r="K81" s="67"/>
      <c r="L81" s="67"/>
    </row>
    <row r="82" spans="1:1024" s="66" customFormat="1">
      <c r="A82" s="60">
        <v>81</v>
      </c>
      <c r="B82" s="61" t="s">
        <v>205</v>
      </c>
      <c r="C82" s="61" t="s">
        <v>206</v>
      </c>
      <c r="D82" s="61" t="s">
        <v>207</v>
      </c>
      <c r="E82" s="62">
        <v>4</v>
      </c>
      <c r="F82" s="60">
        <v>27</v>
      </c>
      <c r="G82" s="60">
        <v>0</v>
      </c>
      <c r="H82" s="63">
        <f t="shared" si="4"/>
        <v>31</v>
      </c>
      <c r="I82" s="64" t="str">
        <f t="shared" si="5"/>
        <v>Није положио</v>
      </c>
      <c r="J82" s="60">
        <v>5</v>
      </c>
      <c r="K82" s="60"/>
      <c r="L82" s="60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</row>
    <row r="83" spans="1:1024" s="3" customFormat="1">
      <c r="A83" s="24">
        <v>82</v>
      </c>
      <c r="B83" s="25" t="s">
        <v>208</v>
      </c>
      <c r="C83" s="25" t="s">
        <v>209</v>
      </c>
      <c r="D83" s="25" t="s">
        <v>210</v>
      </c>
      <c r="E83" s="26">
        <v>4</v>
      </c>
      <c r="F83" s="24">
        <v>0</v>
      </c>
      <c r="G83" s="24"/>
      <c r="H83" s="27">
        <f t="shared" si="4"/>
        <v>4</v>
      </c>
      <c r="I83" s="28" t="str">
        <f t="shared" si="5"/>
        <v>Није положио</v>
      </c>
      <c r="J83" s="25"/>
      <c r="K83" s="25"/>
      <c r="L83" s="25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2"/>
      <c r="X83" s="2"/>
    </row>
    <row r="84" spans="1:1024">
      <c r="A84" s="19">
        <v>83</v>
      </c>
      <c r="B84" s="20" t="s">
        <v>211</v>
      </c>
      <c r="C84" s="20" t="s">
        <v>177</v>
      </c>
      <c r="D84" s="20" t="s">
        <v>212</v>
      </c>
      <c r="E84" s="21">
        <v>4</v>
      </c>
      <c r="F84" s="19"/>
      <c r="G84" s="19"/>
      <c r="H84" s="22">
        <f t="shared" si="4"/>
        <v>4</v>
      </c>
      <c r="I84" s="23" t="str">
        <f t="shared" si="5"/>
        <v>Није положио</v>
      </c>
      <c r="J84" s="19"/>
      <c r="K84" s="19"/>
      <c r="L84" s="19"/>
    </row>
    <row r="85" spans="1:1024" s="3" customFormat="1">
      <c r="A85" s="24">
        <v>84</v>
      </c>
      <c r="B85" s="25" t="s">
        <v>213</v>
      </c>
      <c r="C85" s="25" t="s">
        <v>214</v>
      </c>
      <c r="D85" s="25" t="s">
        <v>215</v>
      </c>
      <c r="E85" s="26">
        <v>4</v>
      </c>
      <c r="F85" s="24">
        <v>0</v>
      </c>
      <c r="G85" s="24"/>
      <c r="H85" s="27">
        <f t="shared" si="4"/>
        <v>4</v>
      </c>
      <c r="I85" s="28" t="str">
        <f t="shared" si="5"/>
        <v>Није положио</v>
      </c>
      <c r="J85" s="24"/>
      <c r="K85" s="24"/>
      <c r="L85" s="24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1024" s="3" customFormat="1">
      <c r="A86" s="24">
        <v>85</v>
      </c>
      <c r="B86" s="25" t="s">
        <v>216</v>
      </c>
      <c r="C86" s="25" t="s">
        <v>217</v>
      </c>
      <c r="D86" s="25" t="s">
        <v>215</v>
      </c>
      <c r="E86" s="26">
        <v>4</v>
      </c>
      <c r="F86" s="24">
        <v>36</v>
      </c>
      <c r="G86" s="24"/>
      <c r="H86" s="27">
        <f t="shared" si="4"/>
        <v>40</v>
      </c>
      <c r="I86" s="28" t="str">
        <f t="shared" si="5"/>
        <v>Није положио</v>
      </c>
      <c r="J86" s="24"/>
      <c r="K86" s="24"/>
      <c r="L86" s="24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1024">
      <c r="A87" s="19">
        <v>86</v>
      </c>
      <c r="B87" s="20" t="s">
        <v>218</v>
      </c>
      <c r="C87" s="20" t="s">
        <v>105</v>
      </c>
      <c r="D87" s="20" t="s">
        <v>219</v>
      </c>
      <c r="E87" s="21"/>
      <c r="F87" s="19"/>
      <c r="G87" s="19"/>
      <c r="H87" s="22">
        <f t="shared" si="4"/>
        <v>0</v>
      </c>
      <c r="I87" s="23" t="str">
        <f t="shared" si="5"/>
        <v>Није положио</v>
      </c>
      <c r="J87" s="19"/>
      <c r="K87" s="19"/>
      <c r="L87" s="19"/>
    </row>
    <row r="88" spans="1:1024" s="42" customFormat="1">
      <c r="A88" s="24">
        <v>87</v>
      </c>
      <c r="B88" s="25" t="s">
        <v>220</v>
      </c>
      <c r="C88" s="25" t="s">
        <v>177</v>
      </c>
      <c r="D88" s="25" t="s">
        <v>221</v>
      </c>
      <c r="E88" s="26">
        <v>4</v>
      </c>
      <c r="F88" s="24">
        <v>14</v>
      </c>
      <c r="G88" s="24"/>
      <c r="H88" s="27">
        <f t="shared" si="4"/>
        <v>18</v>
      </c>
      <c r="I88" s="28" t="str">
        <f t="shared" si="5"/>
        <v>Није положио</v>
      </c>
      <c r="J88" s="25">
        <v>1</v>
      </c>
      <c r="K88" s="25"/>
      <c r="L88" s="41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</row>
    <row r="89" spans="1:1024" s="3" customFormat="1">
      <c r="A89" s="24">
        <v>88</v>
      </c>
      <c r="B89" s="25" t="s">
        <v>222</v>
      </c>
      <c r="C89" s="25" t="s">
        <v>22</v>
      </c>
      <c r="D89" s="25" t="s">
        <v>223</v>
      </c>
      <c r="E89" s="26">
        <v>4</v>
      </c>
      <c r="F89" s="24"/>
      <c r="G89" s="24"/>
      <c r="H89" s="27">
        <f t="shared" si="4"/>
        <v>4</v>
      </c>
      <c r="I89" s="28" t="str">
        <f t="shared" si="5"/>
        <v>Није положио</v>
      </c>
      <c r="J89" s="24"/>
      <c r="K89" s="24"/>
      <c r="L89" s="24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1024">
      <c r="A90" s="19">
        <v>89</v>
      </c>
      <c r="B90" s="20" t="s">
        <v>224</v>
      </c>
      <c r="C90" s="20" t="s">
        <v>225</v>
      </c>
      <c r="D90" s="20" t="s">
        <v>77</v>
      </c>
      <c r="E90" s="21"/>
      <c r="F90" s="19"/>
      <c r="G90" s="19"/>
      <c r="H90" s="22">
        <f t="shared" si="4"/>
        <v>0</v>
      </c>
      <c r="I90" s="23" t="str">
        <f t="shared" si="5"/>
        <v>Није положио</v>
      </c>
      <c r="J90" s="19"/>
      <c r="K90" s="19"/>
      <c r="L90" s="19"/>
    </row>
    <row r="91" spans="1:1024" s="3" customFormat="1">
      <c r="A91" s="24">
        <v>90</v>
      </c>
      <c r="B91" s="25" t="s">
        <v>226</v>
      </c>
      <c r="C91" s="25" t="s">
        <v>227</v>
      </c>
      <c r="D91" s="25" t="s">
        <v>228</v>
      </c>
      <c r="E91" s="26">
        <v>4</v>
      </c>
      <c r="F91" s="24">
        <v>0</v>
      </c>
      <c r="G91" s="24"/>
      <c r="H91" s="27">
        <f t="shared" si="4"/>
        <v>4</v>
      </c>
      <c r="I91" s="28" t="str">
        <f t="shared" si="5"/>
        <v>Није положио</v>
      </c>
      <c r="J91" s="24"/>
      <c r="K91" s="24"/>
      <c r="L91" s="24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1024" s="72" customFormat="1">
      <c r="A92" s="67">
        <v>91</v>
      </c>
      <c r="B92" s="68" t="s">
        <v>229</v>
      </c>
      <c r="C92" s="68" t="s">
        <v>177</v>
      </c>
      <c r="D92" s="68" t="s">
        <v>230</v>
      </c>
      <c r="E92" s="69">
        <v>4</v>
      </c>
      <c r="F92" s="67">
        <v>36</v>
      </c>
      <c r="G92" s="67">
        <v>0</v>
      </c>
      <c r="H92" s="70">
        <f t="shared" si="4"/>
        <v>40</v>
      </c>
      <c r="I92" s="71" t="str">
        <f t="shared" si="5"/>
        <v>Није положио</v>
      </c>
      <c r="J92" s="67"/>
      <c r="K92" s="67"/>
      <c r="L92" s="67"/>
    </row>
    <row r="93" spans="1:1024" s="3" customFormat="1">
      <c r="A93" s="24">
        <v>92</v>
      </c>
      <c r="B93" s="25" t="s">
        <v>231</v>
      </c>
      <c r="C93" s="25" t="s">
        <v>22</v>
      </c>
      <c r="D93" s="25" t="s">
        <v>72</v>
      </c>
      <c r="E93" s="26">
        <v>4</v>
      </c>
      <c r="F93" s="24"/>
      <c r="G93" s="24"/>
      <c r="H93" s="27">
        <f t="shared" si="4"/>
        <v>4</v>
      </c>
      <c r="I93" s="28" t="str">
        <f t="shared" si="5"/>
        <v>Није положио</v>
      </c>
      <c r="J93" s="24"/>
      <c r="K93" s="24"/>
      <c r="L93" s="24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1024">
      <c r="A94" s="19">
        <v>93</v>
      </c>
      <c r="B94" s="20" t="s">
        <v>232</v>
      </c>
      <c r="C94" s="20" t="s">
        <v>201</v>
      </c>
      <c r="D94" s="20" t="s">
        <v>233</v>
      </c>
      <c r="E94" s="21"/>
      <c r="F94" s="19"/>
      <c r="G94" s="19"/>
      <c r="H94" s="22">
        <f t="shared" si="4"/>
        <v>0</v>
      </c>
      <c r="I94" s="23" t="str">
        <f t="shared" si="5"/>
        <v>Није положио</v>
      </c>
      <c r="J94" s="19"/>
      <c r="K94" s="19"/>
      <c r="L94" s="19"/>
    </row>
    <row r="95" spans="1:1024" s="72" customFormat="1">
      <c r="A95" s="67">
        <v>94</v>
      </c>
      <c r="B95" s="68" t="s">
        <v>234</v>
      </c>
      <c r="C95" s="68" t="s">
        <v>31</v>
      </c>
      <c r="D95" s="68" t="s">
        <v>235</v>
      </c>
      <c r="E95" s="69">
        <v>4</v>
      </c>
      <c r="F95" s="67">
        <v>18</v>
      </c>
      <c r="G95" s="67">
        <v>20</v>
      </c>
      <c r="H95" s="70">
        <f t="shared" si="4"/>
        <v>42</v>
      </c>
      <c r="I95" s="71" t="str">
        <f t="shared" si="5"/>
        <v>Није положио</v>
      </c>
      <c r="J95" s="67"/>
      <c r="K95" s="67"/>
      <c r="L95" s="67"/>
    </row>
    <row r="96" spans="1:1024" s="72" customFormat="1">
      <c r="A96" s="67">
        <v>95</v>
      </c>
      <c r="B96" s="68" t="s">
        <v>236</v>
      </c>
      <c r="C96" s="68" t="s">
        <v>237</v>
      </c>
      <c r="D96" s="68" t="s">
        <v>238</v>
      </c>
      <c r="E96" s="69">
        <v>4</v>
      </c>
      <c r="F96" s="67">
        <v>36</v>
      </c>
      <c r="G96" s="67">
        <v>0</v>
      </c>
      <c r="H96" s="70">
        <f t="shared" si="4"/>
        <v>40</v>
      </c>
      <c r="I96" s="71" t="str">
        <f t="shared" si="5"/>
        <v>Није положио</v>
      </c>
      <c r="J96" s="67"/>
      <c r="K96" s="67"/>
      <c r="L96" s="67"/>
    </row>
    <row r="97" spans="1:24">
      <c r="A97" s="19">
        <v>96</v>
      </c>
      <c r="B97" s="19"/>
      <c r="C97" s="19"/>
      <c r="D97" s="19"/>
      <c r="E97" s="21"/>
      <c r="F97" s="19"/>
      <c r="G97" s="19"/>
      <c r="H97" s="22"/>
      <c r="I97" s="23" t="str">
        <f t="shared" si="5"/>
        <v>Није положио</v>
      </c>
      <c r="J97" s="19"/>
      <c r="K97" s="19"/>
      <c r="L97" s="19"/>
    </row>
    <row r="98" spans="1:24">
      <c r="A98" s="19">
        <v>97</v>
      </c>
      <c r="B98" s="19"/>
      <c r="C98" s="19"/>
      <c r="D98" s="19"/>
      <c r="E98" s="21"/>
      <c r="F98" s="19"/>
      <c r="G98" s="19"/>
      <c r="H98" s="22"/>
      <c r="I98" s="23" t="str">
        <f t="shared" ref="I98:I114" si="6">IF(H98&gt;=MinZa10,10,IF(H98&gt;=MinZa9,9,IF(H98&gt;=MinZa8,8,IF(H98&gt;=MinZa7,7,IF(H98&gt;=MinZa6,6,NijePolozio)))))</f>
        <v>Није положио</v>
      </c>
      <c r="J98" s="20"/>
      <c r="K98" s="20"/>
      <c r="L98" s="20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4"/>
      <c r="X98" s="4"/>
    </row>
    <row r="99" spans="1:24">
      <c r="A99" s="19">
        <v>98</v>
      </c>
      <c r="B99" s="19"/>
      <c r="C99" s="19"/>
      <c r="D99" s="19"/>
      <c r="E99" s="21"/>
      <c r="F99" s="19"/>
      <c r="G99" s="19"/>
      <c r="H99" s="22"/>
      <c r="I99" s="23" t="str">
        <f t="shared" si="6"/>
        <v>Није положио</v>
      </c>
      <c r="J99" s="19"/>
      <c r="K99" s="19"/>
      <c r="L99" s="19"/>
    </row>
    <row r="100" spans="1:24">
      <c r="A100" s="29">
        <v>99</v>
      </c>
      <c r="B100" s="29"/>
      <c r="C100" s="29"/>
      <c r="D100" s="29"/>
      <c r="E100" s="30"/>
      <c r="F100" s="29"/>
      <c r="G100" s="29"/>
      <c r="H100" s="31"/>
      <c r="I100" s="32" t="str">
        <f t="shared" si="6"/>
        <v>Није положио</v>
      </c>
      <c r="J100" s="29"/>
      <c r="K100" s="29"/>
    </row>
    <row r="101" spans="1:24">
      <c r="A101" s="29">
        <v>100</v>
      </c>
      <c r="B101" s="29"/>
      <c r="C101" s="29"/>
      <c r="D101" s="29"/>
      <c r="E101" s="30"/>
      <c r="F101" s="29"/>
      <c r="G101" s="29"/>
      <c r="H101" s="31"/>
      <c r="I101" s="32" t="str">
        <f t="shared" si="6"/>
        <v>Није положио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4"/>
      <c r="X101" s="4"/>
    </row>
    <row r="102" spans="1:24">
      <c r="A102" s="29">
        <v>101</v>
      </c>
      <c r="B102" s="29"/>
      <c r="C102" s="29"/>
      <c r="D102" s="29"/>
      <c r="E102" s="30"/>
      <c r="F102" s="29"/>
      <c r="G102" s="29"/>
      <c r="H102" s="31"/>
      <c r="I102" s="32" t="str">
        <f t="shared" si="6"/>
        <v>Није положио</v>
      </c>
      <c r="J102" s="29"/>
      <c r="K102" s="29"/>
    </row>
    <row r="103" spans="1:24">
      <c r="A103" s="29">
        <v>102</v>
      </c>
      <c r="B103" s="29"/>
      <c r="C103" s="29"/>
      <c r="D103" s="29"/>
      <c r="E103" s="30"/>
      <c r="F103" s="29"/>
      <c r="G103" s="29"/>
      <c r="H103" s="31"/>
      <c r="I103" s="32" t="str">
        <f t="shared" si="6"/>
        <v>Није положио</v>
      </c>
      <c r="J103" s="29"/>
      <c r="K103" s="29"/>
    </row>
    <row r="104" spans="1:24">
      <c r="A104" s="29">
        <v>103</v>
      </c>
      <c r="B104" s="29"/>
      <c r="C104" s="29"/>
      <c r="D104" s="29"/>
      <c r="E104" s="30"/>
      <c r="F104" s="29"/>
      <c r="G104" s="29"/>
      <c r="H104" s="31"/>
      <c r="I104" s="32" t="str">
        <f t="shared" si="6"/>
        <v>Није положио</v>
      </c>
      <c r="J104" s="29"/>
      <c r="K104" s="29"/>
    </row>
    <row r="105" spans="1:24">
      <c r="A105" s="29">
        <v>104</v>
      </c>
      <c r="B105" s="29"/>
      <c r="C105" s="29"/>
      <c r="D105" s="29"/>
      <c r="E105" s="30"/>
      <c r="F105" s="29"/>
      <c r="G105" s="29"/>
      <c r="H105" s="31"/>
      <c r="I105" s="32" t="str">
        <f t="shared" si="6"/>
        <v>Није положио</v>
      </c>
      <c r="J105" s="29"/>
      <c r="K105" s="29"/>
    </row>
    <row r="106" spans="1:24">
      <c r="A106" s="29">
        <v>105</v>
      </c>
      <c r="B106" s="29"/>
      <c r="C106" s="29"/>
      <c r="D106" s="29"/>
      <c r="E106" s="30"/>
      <c r="F106" s="29"/>
      <c r="G106" s="29"/>
      <c r="H106" s="31"/>
      <c r="I106" s="32" t="str">
        <f t="shared" si="6"/>
        <v>Није положио</v>
      </c>
      <c r="J106" s="29"/>
      <c r="K106" s="29"/>
    </row>
    <row r="107" spans="1:24">
      <c r="A107" s="29">
        <v>106</v>
      </c>
      <c r="B107" s="29"/>
      <c r="C107" s="29"/>
      <c r="D107" s="29"/>
      <c r="E107" s="30"/>
      <c r="F107" s="29"/>
      <c r="G107" s="29"/>
      <c r="H107" s="31"/>
      <c r="I107" s="32" t="str">
        <f t="shared" si="6"/>
        <v>Није положио</v>
      </c>
      <c r="J107" s="29"/>
      <c r="K107" s="29"/>
    </row>
    <row r="108" spans="1:24">
      <c r="A108" s="29">
        <v>107</v>
      </c>
      <c r="B108" s="29"/>
      <c r="C108" s="29"/>
      <c r="D108" s="29"/>
      <c r="E108" s="30"/>
      <c r="F108" s="29"/>
      <c r="G108" s="29"/>
      <c r="H108" s="31"/>
      <c r="I108" s="32" t="str">
        <f t="shared" si="6"/>
        <v>Није положио</v>
      </c>
      <c r="J108" s="29"/>
      <c r="K108" s="29"/>
    </row>
    <row r="109" spans="1:24">
      <c r="A109" s="29">
        <v>108</v>
      </c>
      <c r="B109" s="29"/>
      <c r="C109" s="29"/>
      <c r="D109" s="29"/>
      <c r="E109" s="30"/>
      <c r="F109" s="29"/>
      <c r="G109" s="29"/>
      <c r="H109" s="31"/>
      <c r="I109" s="32" t="str">
        <f t="shared" si="6"/>
        <v>Није положио</v>
      </c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4"/>
      <c r="X109" s="4"/>
    </row>
    <row r="110" spans="1:24">
      <c r="A110" s="29">
        <v>109</v>
      </c>
      <c r="B110" s="29"/>
      <c r="C110" s="29"/>
      <c r="D110" s="29"/>
      <c r="E110" s="30"/>
      <c r="F110" s="29"/>
      <c r="G110" s="29"/>
      <c r="H110" s="31"/>
      <c r="I110" s="32" t="str">
        <f t="shared" si="6"/>
        <v>Није положио</v>
      </c>
      <c r="J110" s="29"/>
      <c r="K110" s="29"/>
    </row>
    <row r="111" spans="1:24">
      <c r="A111" s="29">
        <v>110</v>
      </c>
      <c r="B111" s="29"/>
      <c r="C111" s="29"/>
      <c r="D111" s="29"/>
      <c r="E111" s="30"/>
      <c r="F111" s="29"/>
      <c r="G111" s="29"/>
      <c r="H111" s="31"/>
      <c r="I111" s="32" t="str">
        <f t="shared" si="6"/>
        <v>Није положио</v>
      </c>
      <c r="J111" s="29"/>
      <c r="K111" s="29"/>
    </row>
    <row r="112" spans="1:24">
      <c r="A112" s="29">
        <v>111</v>
      </c>
      <c r="B112" s="29"/>
      <c r="C112" s="29"/>
      <c r="D112" s="29"/>
      <c r="E112" s="30"/>
      <c r="F112" s="29"/>
      <c r="G112" s="29"/>
      <c r="H112" s="31"/>
      <c r="I112" s="32" t="str">
        <f t="shared" si="6"/>
        <v>Није положио</v>
      </c>
      <c r="J112" s="29"/>
      <c r="K112" s="29"/>
    </row>
    <row r="113" spans="1:11">
      <c r="A113" s="29">
        <v>112</v>
      </c>
      <c r="B113" s="29"/>
      <c r="C113" s="29"/>
      <c r="D113" s="29"/>
      <c r="E113" s="30"/>
      <c r="F113" s="29"/>
      <c r="G113" s="29"/>
      <c r="H113" s="31"/>
      <c r="I113" s="32" t="str">
        <f t="shared" si="6"/>
        <v>Није положио</v>
      </c>
      <c r="J113" s="29"/>
      <c r="K113" s="29"/>
    </row>
    <row r="114" spans="1:11">
      <c r="A114" s="29">
        <v>113</v>
      </c>
      <c r="B114" s="29"/>
      <c r="C114" s="29"/>
      <c r="D114" s="29"/>
      <c r="E114" s="30"/>
      <c r="F114" s="29"/>
      <c r="G114" s="29"/>
      <c r="H114" s="31"/>
      <c r="I114" s="32" t="str">
        <f t="shared" si="6"/>
        <v>Није положио</v>
      </c>
      <c r="J114" s="29"/>
      <c r="K114" s="29"/>
    </row>
    <row r="115" spans="1:11">
      <c r="I115" s="5"/>
    </row>
    <row r="116" spans="1:11">
      <c r="I116" s="5"/>
    </row>
    <row r="117" spans="1:11">
      <c r="I117" s="5"/>
    </row>
    <row r="118" spans="1:11">
      <c r="I118" s="5"/>
    </row>
    <row r="119" spans="1:11">
      <c r="I119" s="5"/>
    </row>
    <row r="120" spans="1:11">
      <c r="I120" s="5"/>
    </row>
    <row r="121" spans="1:11">
      <c r="I121" s="5"/>
    </row>
    <row r="122" spans="1:11">
      <c r="I122" s="5"/>
    </row>
    <row r="123" spans="1:11">
      <c r="I123" s="5"/>
    </row>
    <row r="124" spans="1:11">
      <c r="I124" s="5"/>
    </row>
    <row r="125" spans="1:11">
      <c r="I125" s="5"/>
    </row>
    <row r="126" spans="1:11">
      <c r="I126" s="5"/>
    </row>
    <row r="127" spans="1:11">
      <c r="I127" s="5"/>
    </row>
    <row r="128" spans="1:11">
      <c r="I128" s="5"/>
    </row>
    <row r="129" spans="9:9">
      <c r="I129" s="5"/>
    </row>
    <row r="130" spans="9:9">
      <c r="I130" s="5"/>
    </row>
    <row r="131" spans="9:9">
      <c r="I131" s="5"/>
    </row>
    <row r="132" spans="9:9">
      <c r="I132" s="5"/>
    </row>
    <row r="133" spans="9:9">
      <c r="I133" s="5"/>
    </row>
    <row r="134" spans="9:9">
      <c r="I134" s="5"/>
    </row>
    <row r="135" spans="9:9">
      <c r="I135" s="5"/>
    </row>
    <row r="136" spans="9:9">
      <c r="I136" s="5"/>
    </row>
    <row r="137" spans="9:9">
      <c r="I137" s="5"/>
    </row>
    <row r="138" spans="9:9">
      <c r="I138" s="5"/>
    </row>
    <row r="139" spans="9:9">
      <c r="I139" s="5"/>
    </row>
    <row r="140" spans="9:9">
      <c r="I140" s="5"/>
    </row>
    <row r="141" spans="9:9">
      <c r="I141" s="5"/>
    </row>
    <row r="142" spans="9:9">
      <c r="I142" s="5"/>
    </row>
    <row r="143" spans="9:9">
      <c r="I143" s="5"/>
    </row>
    <row r="144" spans="9:9">
      <c r="I144" s="5"/>
    </row>
    <row r="145" spans="9:9">
      <c r="I145" s="5"/>
    </row>
    <row r="146" spans="9:9">
      <c r="I146" s="5"/>
    </row>
    <row r="147" spans="9:9">
      <c r="I147" s="5"/>
    </row>
    <row r="148" spans="9:9">
      <c r="I148" s="5"/>
    </row>
    <row r="149" spans="9:9">
      <c r="I149" s="5"/>
    </row>
    <row r="150" spans="9:9">
      <c r="I150" s="5"/>
    </row>
    <row r="151" spans="9:9">
      <c r="I151" s="5"/>
    </row>
    <row r="152" spans="9:9">
      <c r="I152" s="5"/>
    </row>
    <row r="153" spans="9:9">
      <c r="I153" s="5"/>
    </row>
    <row r="154" spans="9:9">
      <c r="I154" s="5"/>
    </row>
    <row r="155" spans="9:9">
      <c r="I155" s="5"/>
    </row>
    <row r="156" spans="9:9">
      <c r="I156" s="5"/>
    </row>
    <row r="157" spans="9:9">
      <c r="I157" s="5"/>
    </row>
    <row r="158" spans="9:9">
      <c r="I158" s="5"/>
    </row>
    <row r="159" spans="9:9">
      <c r="I159" s="5"/>
    </row>
    <row r="160" spans="9:9">
      <c r="I160" s="5"/>
    </row>
    <row r="161" spans="9:9">
      <c r="I161" s="5"/>
    </row>
    <row r="162" spans="9:9">
      <c r="I162" s="5"/>
    </row>
    <row r="163" spans="9:9">
      <c r="I163" s="5"/>
    </row>
    <row r="164" spans="9:9">
      <c r="I164" s="5"/>
    </row>
    <row r="165" spans="9:9">
      <c r="I165" s="5"/>
    </row>
    <row r="166" spans="9:9">
      <c r="I166" s="5"/>
    </row>
    <row r="167" spans="9:9">
      <c r="I167" s="5"/>
    </row>
    <row r="168" spans="9:9">
      <c r="I168" s="5"/>
    </row>
    <row r="169" spans="9:9">
      <c r="I169" s="5"/>
    </row>
    <row r="170" spans="9:9">
      <c r="I170" s="5"/>
    </row>
    <row r="171" spans="9:9">
      <c r="I171" s="5"/>
    </row>
    <row r="172" spans="9:9">
      <c r="I172" s="5"/>
    </row>
    <row r="173" spans="9:9">
      <c r="I173" s="5"/>
    </row>
    <row r="174" spans="9:9">
      <c r="I174" s="5"/>
    </row>
    <row r="175" spans="9:9">
      <c r="I175" s="5"/>
    </row>
    <row r="176" spans="9:9">
      <c r="I176" s="5"/>
    </row>
    <row r="177" spans="9:9">
      <c r="I177" s="5"/>
    </row>
    <row r="178" spans="9:9">
      <c r="I178" s="5"/>
    </row>
    <row r="179" spans="9:9">
      <c r="I179" s="5"/>
    </row>
    <row r="180" spans="9:9">
      <c r="I180" s="5"/>
    </row>
    <row r="181" spans="9:9">
      <c r="I181" s="5"/>
    </row>
    <row r="182" spans="9:9">
      <c r="I182" s="5"/>
    </row>
    <row r="183" spans="9:9">
      <c r="I183" s="5"/>
    </row>
    <row r="184" spans="9:9">
      <c r="I184" s="5"/>
    </row>
    <row r="185" spans="9:9">
      <c r="I185" s="5"/>
    </row>
    <row r="186" spans="9:9">
      <c r="I186" s="5"/>
    </row>
    <row r="187" spans="9:9">
      <c r="I187" s="5"/>
    </row>
    <row r="188" spans="9:9">
      <c r="I188" s="5"/>
    </row>
    <row r="189" spans="9:9">
      <c r="I189" s="5"/>
    </row>
    <row r="190" spans="9:9">
      <c r="I190" s="5"/>
    </row>
    <row r="191" spans="9:9">
      <c r="I191" s="5"/>
    </row>
    <row r="192" spans="9:9">
      <c r="I192" s="5"/>
    </row>
    <row r="193" spans="9:9">
      <c r="I193" s="5"/>
    </row>
    <row r="194" spans="9:9">
      <c r="I194" s="5"/>
    </row>
    <row r="195" spans="9:9">
      <c r="I195" s="5"/>
    </row>
    <row r="196" spans="9:9">
      <c r="I196" s="5"/>
    </row>
    <row r="197" spans="9:9">
      <c r="I197" s="5"/>
    </row>
    <row r="198" spans="9:9">
      <c r="I198" s="5"/>
    </row>
    <row r="199" spans="9:9">
      <c r="I199" s="5"/>
    </row>
    <row r="200" spans="9:9">
      <c r="I200" s="5"/>
    </row>
    <row r="201" spans="9:9">
      <c r="I201" s="5"/>
    </row>
    <row r="202" spans="9:9">
      <c r="I202" s="5"/>
    </row>
    <row r="203" spans="9:9">
      <c r="I203" s="5"/>
    </row>
    <row r="204" spans="9:9">
      <c r="I204" s="5"/>
    </row>
    <row r="205" spans="9:9">
      <c r="I205" s="5"/>
    </row>
    <row r="206" spans="9:9">
      <c r="I206" s="5"/>
    </row>
    <row r="207" spans="9:9">
      <c r="I207" s="5"/>
    </row>
    <row r="208" spans="9:9">
      <c r="I208" s="5"/>
    </row>
    <row r="209" spans="9:9">
      <c r="I209" s="5"/>
    </row>
    <row r="210" spans="9:9">
      <c r="I210" s="5"/>
    </row>
    <row r="211" spans="9:9">
      <c r="I211" s="5"/>
    </row>
    <row r="212" spans="9:9">
      <c r="I212" s="5"/>
    </row>
    <row r="213" spans="9:9">
      <c r="I213" s="5"/>
    </row>
    <row r="214" spans="9:9">
      <c r="I214" s="5"/>
    </row>
    <row r="215" spans="9:9">
      <c r="I215" s="5"/>
    </row>
    <row r="216" spans="9:9">
      <c r="I216" s="5"/>
    </row>
    <row r="217" spans="9:9">
      <c r="I217" s="5"/>
    </row>
    <row r="218" spans="9:9">
      <c r="I218" s="5"/>
    </row>
    <row r="219" spans="9:9">
      <c r="I219" s="5"/>
    </row>
    <row r="220" spans="9:9">
      <c r="I220" s="5"/>
    </row>
    <row r="221" spans="9:9">
      <c r="I221" s="5"/>
    </row>
    <row r="222" spans="9:9">
      <c r="I222" s="5"/>
    </row>
    <row r="223" spans="9:9">
      <c r="I223" s="5"/>
    </row>
    <row r="224" spans="9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  <row r="243" spans="9:9">
      <c r="I243" s="5"/>
    </row>
    <row r="244" spans="9:9">
      <c r="I244" s="5"/>
    </row>
    <row r="245" spans="9:9">
      <c r="I245" s="5"/>
    </row>
    <row r="246" spans="9:9">
      <c r="I246" s="5"/>
    </row>
    <row r="247" spans="9:9">
      <c r="I247" s="5"/>
    </row>
    <row r="248" spans="9:9">
      <c r="I248" s="5"/>
    </row>
    <row r="249" spans="9:9">
      <c r="I249" s="5"/>
    </row>
    <row r="250" spans="9:9">
      <c r="I250" s="5"/>
    </row>
    <row r="251" spans="9:9">
      <c r="I251" s="5"/>
    </row>
    <row r="252" spans="9:9">
      <c r="I252" s="5"/>
    </row>
    <row r="253" spans="9:9">
      <c r="I253" s="5"/>
    </row>
    <row r="254" spans="9:9">
      <c r="I254" s="5"/>
    </row>
    <row r="255" spans="9:9">
      <c r="I255" s="5"/>
    </row>
    <row r="256" spans="9:9">
      <c r="I256" s="5"/>
    </row>
    <row r="257" spans="9:9">
      <c r="I257" s="5"/>
    </row>
    <row r="258" spans="9:9">
      <c r="I258" s="5"/>
    </row>
    <row r="259" spans="9:9">
      <c r="I259" s="5"/>
    </row>
    <row r="260" spans="9:9">
      <c r="I260" s="5"/>
    </row>
    <row r="261" spans="9:9">
      <c r="I261" s="5"/>
    </row>
    <row r="262" spans="9:9">
      <c r="I262" s="5"/>
    </row>
    <row r="263" spans="9:9">
      <c r="I263" s="5"/>
    </row>
    <row r="264" spans="9:9">
      <c r="I264" s="5"/>
    </row>
    <row r="265" spans="9:9">
      <c r="I265" s="5"/>
    </row>
    <row r="266" spans="9:9">
      <c r="I266" s="5"/>
    </row>
    <row r="267" spans="9:9">
      <c r="I267" s="5"/>
    </row>
    <row r="268" spans="9:9">
      <c r="I268" s="5"/>
    </row>
    <row r="269" spans="9:9">
      <c r="I269" s="5"/>
    </row>
    <row r="270" spans="9:9">
      <c r="I270" s="5"/>
    </row>
    <row r="271" spans="9:9">
      <c r="I271" s="5"/>
    </row>
    <row r="272" spans="9:9">
      <c r="I272" s="5"/>
    </row>
    <row r="273" spans="9:9">
      <c r="I273" s="5"/>
    </row>
    <row r="274" spans="9:9">
      <c r="I274" s="5"/>
    </row>
    <row r="275" spans="9:9">
      <c r="I275" s="5"/>
    </row>
    <row r="276" spans="9:9">
      <c r="I276" s="5"/>
    </row>
    <row r="277" spans="9:9">
      <c r="I277" s="5"/>
    </row>
    <row r="278" spans="9:9">
      <c r="I278" s="5"/>
    </row>
    <row r="279" spans="9:9">
      <c r="I279" s="5"/>
    </row>
    <row r="280" spans="9:9">
      <c r="I280" s="5"/>
    </row>
    <row r="281" spans="9:9">
      <c r="I281" s="5"/>
    </row>
    <row r="282" spans="9:9">
      <c r="I282" s="5"/>
    </row>
    <row r="283" spans="9:9">
      <c r="I283" s="5"/>
    </row>
    <row r="284" spans="9:9">
      <c r="I284" s="5"/>
    </row>
    <row r="285" spans="9:9">
      <c r="I285" s="5"/>
    </row>
    <row r="286" spans="9:9">
      <c r="I286" s="5"/>
    </row>
    <row r="287" spans="9:9">
      <c r="I287" s="5"/>
    </row>
    <row r="288" spans="9:9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  <row r="339" spans="9:9">
      <c r="I339" s="5"/>
    </row>
    <row r="340" spans="9:9">
      <c r="I340" s="5"/>
    </row>
    <row r="341" spans="9:9">
      <c r="I341" s="5"/>
    </row>
    <row r="342" spans="9:9">
      <c r="I342" s="5"/>
    </row>
    <row r="343" spans="9:9">
      <c r="I343" s="5"/>
    </row>
    <row r="344" spans="9:9">
      <c r="I344" s="5"/>
    </row>
    <row r="345" spans="9:9">
      <c r="I345" s="5"/>
    </row>
    <row r="346" spans="9:9">
      <c r="I346" s="5"/>
    </row>
    <row r="347" spans="9:9">
      <c r="I347" s="5"/>
    </row>
    <row r="348" spans="9:9">
      <c r="I348" s="5"/>
    </row>
    <row r="349" spans="9:9">
      <c r="I349" s="5"/>
    </row>
    <row r="350" spans="9:9">
      <c r="I350" s="5"/>
    </row>
    <row r="351" spans="9:9">
      <c r="I351" s="5"/>
    </row>
    <row r="352" spans="9:9">
      <c r="I352" s="5"/>
    </row>
    <row r="353" spans="9:9">
      <c r="I353" s="5"/>
    </row>
    <row r="354" spans="9:9">
      <c r="I354" s="5"/>
    </row>
    <row r="355" spans="9:9">
      <c r="I355" s="5"/>
    </row>
    <row r="356" spans="9:9">
      <c r="I356" s="5"/>
    </row>
    <row r="357" spans="9:9">
      <c r="I357" s="5"/>
    </row>
    <row r="358" spans="9:9">
      <c r="I358" s="5"/>
    </row>
    <row r="359" spans="9:9">
      <c r="I359" s="5"/>
    </row>
    <row r="360" spans="9:9">
      <c r="I360" s="5"/>
    </row>
    <row r="361" spans="9:9">
      <c r="I361" s="5"/>
    </row>
    <row r="362" spans="9:9">
      <c r="I362" s="5"/>
    </row>
    <row r="363" spans="9:9">
      <c r="I363" s="5"/>
    </row>
    <row r="364" spans="9:9">
      <c r="I364" s="5"/>
    </row>
    <row r="365" spans="9:9">
      <c r="I365" s="5"/>
    </row>
    <row r="366" spans="9:9">
      <c r="I366" s="5"/>
    </row>
    <row r="367" spans="9:9">
      <c r="I367" s="5"/>
    </row>
    <row r="368" spans="9:9">
      <c r="I368" s="5"/>
    </row>
    <row r="369" spans="9:9">
      <c r="I369" s="5"/>
    </row>
    <row r="370" spans="9:9">
      <c r="I370" s="5"/>
    </row>
    <row r="371" spans="9:9">
      <c r="I371" s="5"/>
    </row>
    <row r="372" spans="9:9">
      <c r="I372" s="5"/>
    </row>
    <row r="373" spans="9:9">
      <c r="I373" s="5"/>
    </row>
    <row r="374" spans="9:9">
      <c r="I374" s="5"/>
    </row>
    <row r="375" spans="9:9">
      <c r="I375" s="5"/>
    </row>
    <row r="376" spans="9:9">
      <c r="I376" s="5"/>
    </row>
    <row r="377" spans="9:9">
      <c r="I377" s="5"/>
    </row>
    <row r="378" spans="9:9">
      <c r="I378" s="5"/>
    </row>
    <row r="379" spans="9:9">
      <c r="I379" s="5"/>
    </row>
    <row r="380" spans="9:9">
      <c r="I380" s="5"/>
    </row>
    <row r="381" spans="9:9">
      <c r="I381" s="5"/>
    </row>
    <row r="382" spans="9:9">
      <c r="I382" s="5"/>
    </row>
    <row r="383" spans="9:9">
      <c r="I383" s="5"/>
    </row>
    <row r="384" spans="9:9">
      <c r="I384" s="5"/>
    </row>
    <row r="385" spans="9:9">
      <c r="I385" s="5"/>
    </row>
    <row r="386" spans="9:9">
      <c r="I386" s="5"/>
    </row>
    <row r="387" spans="9:9">
      <c r="I387" s="5"/>
    </row>
    <row r="388" spans="9:9">
      <c r="I388" s="5"/>
    </row>
    <row r="389" spans="9:9">
      <c r="I389" s="5"/>
    </row>
    <row r="390" spans="9:9">
      <c r="I390" s="5"/>
    </row>
    <row r="391" spans="9:9">
      <c r="I391" s="5"/>
    </row>
    <row r="392" spans="9:9">
      <c r="I392" s="5"/>
    </row>
    <row r="393" spans="9:9">
      <c r="I393" s="5"/>
    </row>
    <row r="394" spans="9:9">
      <c r="I394" s="5"/>
    </row>
    <row r="395" spans="9:9">
      <c r="I395" s="5"/>
    </row>
    <row r="396" spans="9:9">
      <c r="I396" s="5"/>
    </row>
    <row r="397" spans="9:9">
      <c r="I397" s="5"/>
    </row>
    <row r="398" spans="9:9">
      <c r="I398" s="5"/>
    </row>
    <row r="399" spans="9:9">
      <c r="I399" s="5"/>
    </row>
    <row r="400" spans="9:9">
      <c r="I400" s="5"/>
    </row>
    <row r="401" spans="9:9">
      <c r="I401" s="5"/>
    </row>
    <row r="402" spans="9:9">
      <c r="I402" s="5"/>
    </row>
    <row r="403" spans="9:9">
      <c r="I403" s="5"/>
    </row>
    <row r="404" spans="9:9">
      <c r="I404" s="5"/>
    </row>
    <row r="405" spans="9:9">
      <c r="I405" s="5"/>
    </row>
    <row r="406" spans="9:9">
      <c r="I406" s="5"/>
    </row>
    <row r="407" spans="9:9">
      <c r="I407" s="5"/>
    </row>
    <row r="408" spans="9:9">
      <c r="I408" s="5"/>
    </row>
    <row r="409" spans="9:9">
      <c r="I409" s="5"/>
    </row>
    <row r="410" spans="9:9">
      <c r="I410" s="5"/>
    </row>
    <row r="411" spans="9:9">
      <c r="I411" s="5"/>
    </row>
    <row r="412" spans="9:9">
      <c r="I412" s="5"/>
    </row>
    <row r="413" spans="9:9">
      <c r="I413" s="5"/>
    </row>
    <row r="414" spans="9:9">
      <c r="I414" s="5"/>
    </row>
    <row r="415" spans="9:9">
      <c r="I415" s="5"/>
    </row>
    <row r="416" spans="9:9">
      <c r="I416" s="5"/>
    </row>
    <row r="417" spans="9:9">
      <c r="I417" s="5"/>
    </row>
    <row r="418" spans="9:9">
      <c r="I418" s="5"/>
    </row>
    <row r="419" spans="9:9">
      <c r="I419" s="5"/>
    </row>
    <row r="420" spans="9:9">
      <c r="I420" s="5"/>
    </row>
    <row r="421" spans="9:9">
      <c r="I421" s="5"/>
    </row>
    <row r="422" spans="9:9">
      <c r="I422" s="5"/>
    </row>
    <row r="423" spans="9:9">
      <c r="I423" s="5"/>
    </row>
    <row r="424" spans="9:9">
      <c r="I424" s="5"/>
    </row>
    <row r="425" spans="9:9">
      <c r="I425" s="5"/>
    </row>
    <row r="426" spans="9:9">
      <c r="I426" s="5"/>
    </row>
    <row r="427" spans="9:9">
      <c r="I427" s="5"/>
    </row>
    <row r="428" spans="9:9">
      <c r="I428" s="5"/>
    </row>
    <row r="429" spans="9:9">
      <c r="I429" s="5"/>
    </row>
    <row r="430" spans="9:9">
      <c r="I430" s="5"/>
    </row>
    <row r="431" spans="9:9">
      <c r="I431" s="5"/>
    </row>
    <row r="432" spans="9:9">
      <c r="I432" s="5"/>
    </row>
    <row r="433" spans="9:9">
      <c r="I433" s="5"/>
    </row>
    <row r="434" spans="9:9">
      <c r="I434" s="5"/>
    </row>
    <row r="435" spans="9:9">
      <c r="I435" s="5"/>
    </row>
    <row r="436" spans="9:9">
      <c r="I436" s="5"/>
    </row>
    <row r="437" spans="9:9">
      <c r="I437" s="5"/>
    </row>
    <row r="438" spans="9:9">
      <c r="I438" s="5"/>
    </row>
    <row r="439" spans="9:9">
      <c r="I439" s="5"/>
    </row>
    <row r="440" spans="9:9">
      <c r="I440" s="5"/>
    </row>
    <row r="441" spans="9:9">
      <c r="I441" s="5"/>
    </row>
    <row r="442" spans="9:9">
      <c r="I442" s="5"/>
    </row>
    <row r="443" spans="9:9">
      <c r="I443" s="5"/>
    </row>
    <row r="444" spans="9:9">
      <c r="I444" s="5"/>
    </row>
    <row r="445" spans="9:9">
      <c r="I445" s="5"/>
    </row>
    <row r="446" spans="9:9">
      <c r="I446" s="5"/>
    </row>
    <row r="447" spans="9:9">
      <c r="I447" s="5"/>
    </row>
    <row r="448" spans="9:9">
      <c r="I448" s="5"/>
    </row>
    <row r="449" spans="9:9">
      <c r="I449" s="5"/>
    </row>
    <row r="450" spans="9:9">
      <c r="I450" s="5"/>
    </row>
    <row r="451" spans="9:9">
      <c r="I451" s="5"/>
    </row>
    <row r="452" spans="9:9">
      <c r="I452" s="5"/>
    </row>
    <row r="453" spans="9:9">
      <c r="I453" s="5"/>
    </row>
    <row r="454" spans="9:9">
      <c r="I454" s="5"/>
    </row>
    <row r="455" spans="9:9">
      <c r="I455" s="5"/>
    </row>
    <row r="456" spans="9:9">
      <c r="I456" s="5"/>
    </row>
    <row r="457" spans="9:9">
      <c r="I457" s="5"/>
    </row>
    <row r="458" spans="9:9">
      <c r="I458" s="5"/>
    </row>
    <row r="459" spans="9:9">
      <c r="I459" s="5"/>
    </row>
    <row r="460" spans="9:9">
      <c r="I460" s="5"/>
    </row>
    <row r="461" spans="9:9">
      <c r="I461" s="5"/>
    </row>
    <row r="462" spans="9:9">
      <c r="I462" s="5"/>
    </row>
    <row r="463" spans="9:9">
      <c r="I463" s="5"/>
    </row>
    <row r="464" spans="9:9">
      <c r="I464" s="5"/>
    </row>
    <row r="465" spans="9:9">
      <c r="I465" s="5"/>
    </row>
    <row r="466" spans="9:9">
      <c r="I466" s="5"/>
    </row>
    <row r="467" spans="9:9">
      <c r="I467" s="5"/>
    </row>
    <row r="468" spans="9:9">
      <c r="I468" s="5"/>
    </row>
    <row r="469" spans="9:9">
      <c r="I469" s="5"/>
    </row>
    <row r="470" spans="9:9">
      <c r="I470" s="5"/>
    </row>
    <row r="471" spans="9:9">
      <c r="I471" s="5"/>
    </row>
    <row r="472" spans="9:9">
      <c r="I472" s="5"/>
    </row>
    <row r="473" spans="9:9">
      <c r="I473" s="5"/>
    </row>
    <row r="474" spans="9:9">
      <c r="I474" s="5"/>
    </row>
    <row r="475" spans="9:9">
      <c r="I475" s="5"/>
    </row>
    <row r="476" spans="9:9">
      <c r="I476" s="5"/>
    </row>
    <row r="477" spans="9:9">
      <c r="I477" s="5"/>
    </row>
    <row r="478" spans="9:9">
      <c r="I478" s="5"/>
    </row>
    <row r="479" spans="9:9">
      <c r="I479" s="5"/>
    </row>
    <row r="480" spans="9:9">
      <c r="I480" s="5"/>
    </row>
    <row r="481" spans="9:9">
      <c r="I481" s="5"/>
    </row>
    <row r="482" spans="9:9">
      <c r="I482" s="5"/>
    </row>
    <row r="483" spans="9:9">
      <c r="I483" s="5"/>
    </row>
    <row r="484" spans="9:9">
      <c r="I484" s="5"/>
    </row>
    <row r="485" spans="9:9">
      <c r="I485" s="5"/>
    </row>
    <row r="486" spans="9:9">
      <c r="I486" s="5"/>
    </row>
    <row r="487" spans="9:9">
      <c r="I487" s="5"/>
    </row>
    <row r="488" spans="9:9">
      <c r="I488" s="5"/>
    </row>
    <row r="489" spans="9:9">
      <c r="I489" s="5"/>
    </row>
    <row r="490" spans="9:9">
      <c r="I490" s="5"/>
    </row>
    <row r="491" spans="9:9">
      <c r="I491" s="5"/>
    </row>
    <row r="492" spans="9:9">
      <c r="I492" s="5"/>
    </row>
    <row r="493" spans="9:9">
      <c r="I493" s="5"/>
    </row>
    <row r="494" spans="9:9">
      <c r="I494" s="5"/>
    </row>
    <row r="495" spans="9:9">
      <c r="I495" s="5"/>
    </row>
    <row r="496" spans="9:9">
      <c r="I496" s="5"/>
    </row>
    <row r="497" spans="9:9">
      <c r="I497" s="5"/>
    </row>
    <row r="498" spans="9:9">
      <c r="I498" s="5"/>
    </row>
    <row r="499" spans="9:9">
      <c r="I499" s="5"/>
    </row>
    <row r="500" spans="9:9">
      <c r="I500" s="5"/>
    </row>
    <row r="501" spans="9:9">
      <c r="I501" s="5"/>
    </row>
    <row r="502" spans="9:9">
      <c r="I502" s="5"/>
    </row>
    <row r="503" spans="9:9">
      <c r="I503" s="5"/>
    </row>
    <row r="504" spans="9:9">
      <c r="I504" s="5"/>
    </row>
    <row r="505" spans="9:9">
      <c r="I505" s="5"/>
    </row>
    <row r="506" spans="9:9">
      <c r="I506" s="5"/>
    </row>
    <row r="507" spans="9:9">
      <c r="I507" s="5"/>
    </row>
    <row r="508" spans="9:9">
      <c r="I508" s="5"/>
    </row>
    <row r="509" spans="9:9">
      <c r="I509" s="5"/>
    </row>
    <row r="510" spans="9:9">
      <c r="I510" s="5"/>
    </row>
    <row r="511" spans="9:9">
      <c r="I511" s="5"/>
    </row>
    <row r="512" spans="9:9">
      <c r="I512" s="5"/>
    </row>
    <row r="513" spans="9:9">
      <c r="I513" s="5"/>
    </row>
    <row r="514" spans="9:9">
      <c r="I514" s="5"/>
    </row>
    <row r="515" spans="9:9">
      <c r="I515" s="5"/>
    </row>
    <row r="516" spans="9:9">
      <c r="I516" s="5"/>
    </row>
    <row r="517" spans="9:9">
      <c r="I517" s="5"/>
    </row>
    <row r="518" spans="9:9">
      <c r="I518" s="5"/>
    </row>
    <row r="519" spans="9:9">
      <c r="I519" s="5"/>
    </row>
    <row r="520" spans="9:9">
      <c r="I520" s="5"/>
    </row>
    <row r="521" spans="9:9">
      <c r="I521" s="5"/>
    </row>
    <row r="522" spans="9:9">
      <c r="I522" s="5"/>
    </row>
    <row r="523" spans="9:9">
      <c r="I523" s="5"/>
    </row>
    <row r="524" spans="9:9">
      <c r="I524" s="5"/>
    </row>
    <row r="525" spans="9:9">
      <c r="I525" s="5"/>
    </row>
    <row r="526" spans="9:9">
      <c r="I526" s="5"/>
    </row>
    <row r="527" spans="9:9">
      <c r="I527" s="5"/>
    </row>
    <row r="528" spans="9:9">
      <c r="I528" s="5"/>
    </row>
    <row r="529" spans="9:9">
      <c r="I529" s="5"/>
    </row>
    <row r="530" spans="9:9">
      <c r="I530" s="5"/>
    </row>
    <row r="531" spans="9:9">
      <c r="I531" s="5"/>
    </row>
    <row r="532" spans="9:9">
      <c r="I532" s="5"/>
    </row>
    <row r="533" spans="9:9">
      <c r="I533" s="5"/>
    </row>
    <row r="534" spans="9:9">
      <c r="I534" s="5"/>
    </row>
    <row r="535" spans="9:9">
      <c r="I535" s="5"/>
    </row>
    <row r="536" spans="9:9">
      <c r="I536" s="5"/>
    </row>
    <row r="537" spans="9:9">
      <c r="I537" s="5"/>
    </row>
    <row r="538" spans="9:9">
      <c r="I538" s="5"/>
    </row>
    <row r="539" spans="9:9">
      <c r="I539" s="5"/>
    </row>
    <row r="540" spans="9:9">
      <c r="I540" s="5"/>
    </row>
    <row r="541" spans="9:9">
      <c r="I541" s="5"/>
    </row>
    <row r="542" spans="9:9">
      <c r="I542" s="5"/>
    </row>
    <row r="543" spans="9:9">
      <c r="I543" s="5"/>
    </row>
    <row r="544" spans="9:9">
      <c r="I544" s="5"/>
    </row>
    <row r="545" spans="9:9">
      <c r="I545" s="5"/>
    </row>
    <row r="546" spans="9:9">
      <c r="I546" s="5"/>
    </row>
    <row r="547" spans="9:9">
      <c r="I547" s="5"/>
    </row>
    <row r="548" spans="9:9">
      <c r="I548" s="5"/>
    </row>
    <row r="549" spans="9:9">
      <c r="I549" s="5"/>
    </row>
    <row r="550" spans="9:9">
      <c r="I550" s="5"/>
    </row>
    <row r="551" spans="9:9">
      <c r="I551" s="5"/>
    </row>
    <row r="552" spans="9:9">
      <c r="I552" s="5"/>
    </row>
    <row r="553" spans="9:9">
      <c r="I553" s="5"/>
    </row>
    <row r="554" spans="9:9">
      <c r="I554" s="5"/>
    </row>
    <row r="555" spans="9:9">
      <c r="I555" s="5"/>
    </row>
    <row r="556" spans="9:9">
      <c r="I556" s="5"/>
    </row>
    <row r="557" spans="9:9">
      <c r="I557" s="5"/>
    </row>
    <row r="558" spans="9:9">
      <c r="I558" s="5"/>
    </row>
    <row r="559" spans="9:9">
      <c r="I559" s="5"/>
    </row>
    <row r="560" spans="9:9">
      <c r="I560" s="5"/>
    </row>
    <row r="561" spans="9:9">
      <c r="I561" s="5"/>
    </row>
    <row r="562" spans="9:9">
      <c r="I562" s="5"/>
    </row>
    <row r="563" spans="9:9">
      <c r="I563" s="5"/>
    </row>
    <row r="564" spans="9:9">
      <c r="I564" s="5"/>
    </row>
    <row r="565" spans="9:9">
      <c r="I565" s="5"/>
    </row>
    <row r="566" spans="9:9">
      <c r="I566" s="5"/>
    </row>
    <row r="567" spans="9:9">
      <c r="I567" s="5"/>
    </row>
    <row r="568" spans="9:9">
      <c r="I568" s="5"/>
    </row>
    <row r="569" spans="9:9">
      <c r="I569" s="5"/>
    </row>
    <row r="570" spans="9:9">
      <c r="I570" s="5"/>
    </row>
    <row r="571" spans="9:9">
      <c r="I571" s="5"/>
    </row>
    <row r="572" spans="9:9">
      <c r="I572" s="5"/>
    </row>
    <row r="573" spans="9:9">
      <c r="I573" s="5"/>
    </row>
    <row r="574" spans="9:9">
      <c r="I574" s="5"/>
    </row>
    <row r="575" spans="9:9">
      <c r="I575" s="5"/>
    </row>
    <row r="576" spans="9:9">
      <c r="I576" s="5"/>
    </row>
    <row r="577" spans="9:9">
      <c r="I577" s="5"/>
    </row>
    <row r="578" spans="9:9">
      <c r="I578" s="5"/>
    </row>
    <row r="579" spans="9:9">
      <c r="I579" s="5"/>
    </row>
    <row r="580" spans="9:9">
      <c r="I580" s="5"/>
    </row>
    <row r="581" spans="9:9">
      <c r="I581" s="5"/>
    </row>
    <row r="582" spans="9:9">
      <c r="I582" s="5"/>
    </row>
    <row r="583" spans="9:9">
      <c r="I583" s="5"/>
    </row>
    <row r="584" spans="9:9">
      <c r="I584" s="5"/>
    </row>
    <row r="585" spans="9:9">
      <c r="I585" s="5"/>
    </row>
    <row r="586" spans="9:9">
      <c r="I586" s="5"/>
    </row>
    <row r="587" spans="9:9">
      <c r="I587" s="5"/>
    </row>
    <row r="588" spans="9:9">
      <c r="I588" s="5"/>
    </row>
    <row r="589" spans="9:9">
      <c r="I589" s="5"/>
    </row>
    <row r="590" spans="9:9">
      <c r="I590" s="5"/>
    </row>
    <row r="591" spans="9:9">
      <c r="I591" s="5"/>
    </row>
    <row r="592" spans="9:9">
      <c r="I592" s="5"/>
    </row>
    <row r="593" spans="9:9">
      <c r="I593" s="5"/>
    </row>
    <row r="594" spans="9:9">
      <c r="I594" s="5"/>
    </row>
    <row r="595" spans="9:9">
      <c r="I595" s="5"/>
    </row>
    <row r="596" spans="9:9">
      <c r="I596" s="5"/>
    </row>
    <row r="597" spans="9:9">
      <c r="I597" s="5"/>
    </row>
    <row r="598" spans="9:9">
      <c r="I598" s="5"/>
    </row>
    <row r="599" spans="9:9">
      <c r="I599" s="5"/>
    </row>
    <row r="600" spans="9:9">
      <c r="I600" s="5"/>
    </row>
    <row r="601" spans="9:9">
      <c r="I601" s="5"/>
    </row>
    <row r="602" spans="9:9">
      <c r="I602" s="5"/>
    </row>
    <row r="603" spans="9:9">
      <c r="I603" s="5"/>
    </row>
    <row r="604" spans="9:9">
      <c r="I604" s="5"/>
    </row>
    <row r="605" spans="9:9">
      <c r="I605" s="5"/>
    </row>
    <row r="606" spans="9:9">
      <c r="I606" s="5"/>
    </row>
    <row r="607" spans="9:9">
      <c r="I607" s="5"/>
    </row>
    <row r="608" spans="9:9">
      <c r="I608" s="5"/>
    </row>
    <row r="609" spans="9:9">
      <c r="I609" s="5"/>
    </row>
    <row r="610" spans="9:9">
      <c r="I610" s="5"/>
    </row>
    <row r="611" spans="9:9">
      <c r="I611" s="5"/>
    </row>
    <row r="612" spans="9:9">
      <c r="I612" s="5"/>
    </row>
    <row r="613" spans="9:9">
      <c r="I613" s="5"/>
    </row>
    <row r="614" spans="9:9">
      <c r="I614" s="5"/>
    </row>
    <row r="615" spans="9:9">
      <c r="I615" s="5"/>
    </row>
    <row r="616" spans="9:9">
      <c r="I616" s="5"/>
    </row>
    <row r="617" spans="9:9">
      <c r="I617" s="5"/>
    </row>
    <row r="618" spans="9:9">
      <c r="I618" s="5"/>
    </row>
    <row r="619" spans="9:9">
      <c r="I619" s="5"/>
    </row>
    <row r="620" spans="9:9">
      <c r="I620" s="5"/>
    </row>
    <row r="621" spans="9:9">
      <c r="I621" s="5"/>
    </row>
    <row r="622" spans="9:9">
      <c r="I622" s="5"/>
    </row>
    <row r="623" spans="9:9">
      <c r="I623" s="5"/>
    </row>
    <row r="624" spans="9:9">
      <c r="I624" s="5"/>
    </row>
    <row r="625" spans="9:9">
      <c r="I625" s="5"/>
    </row>
    <row r="626" spans="9:9">
      <c r="I626" s="5"/>
    </row>
    <row r="627" spans="9:9">
      <c r="I627" s="5"/>
    </row>
    <row r="628" spans="9:9">
      <c r="I628" s="5"/>
    </row>
    <row r="629" spans="9:9">
      <c r="I629" s="5"/>
    </row>
    <row r="630" spans="9:9">
      <c r="I630" s="5"/>
    </row>
    <row r="631" spans="9:9">
      <c r="I631" s="5"/>
    </row>
    <row r="632" spans="9:9">
      <c r="I632" s="5"/>
    </row>
    <row r="633" spans="9:9">
      <c r="I633" s="5"/>
    </row>
    <row r="634" spans="9:9">
      <c r="I634" s="5"/>
    </row>
    <row r="635" spans="9:9">
      <c r="I635" s="5"/>
    </row>
    <row r="636" spans="9:9">
      <c r="I636" s="5"/>
    </row>
    <row r="637" spans="9:9">
      <c r="I637" s="5"/>
    </row>
    <row r="638" spans="9:9">
      <c r="I638" s="5"/>
    </row>
    <row r="639" spans="9:9">
      <c r="I639" s="5"/>
    </row>
    <row r="640" spans="9:9">
      <c r="I640" s="5"/>
    </row>
    <row r="641" spans="9:9">
      <c r="I641" s="5"/>
    </row>
    <row r="642" spans="9:9">
      <c r="I642" s="5"/>
    </row>
    <row r="643" spans="9:9">
      <c r="I643" s="5"/>
    </row>
    <row r="644" spans="9:9">
      <c r="I644" s="5"/>
    </row>
    <row r="645" spans="9:9">
      <c r="I645" s="5"/>
    </row>
    <row r="646" spans="9:9">
      <c r="I646" s="5"/>
    </row>
    <row r="647" spans="9:9">
      <c r="I647" s="5"/>
    </row>
    <row r="648" spans="9:9">
      <c r="I648" s="5"/>
    </row>
    <row r="649" spans="9:9">
      <c r="I649" s="5"/>
    </row>
    <row r="650" spans="9:9">
      <c r="I650" s="5"/>
    </row>
    <row r="651" spans="9:9">
      <c r="I651" s="5"/>
    </row>
    <row r="652" spans="9:9">
      <c r="I652" s="5"/>
    </row>
    <row r="653" spans="9:9">
      <c r="I653" s="5"/>
    </row>
    <row r="654" spans="9:9">
      <c r="I654" s="5"/>
    </row>
    <row r="655" spans="9:9">
      <c r="I655" s="5"/>
    </row>
    <row r="656" spans="9:9">
      <c r="I656" s="5"/>
    </row>
    <row r="657" spans="9:9">
      <c r="I657" s="5"/>
    </row>
    <row r="658" spans="9:9">
      <c r="I658" s="5"/>
    </row>
    <row r="659" spans="9:9">
      <c r="I659" s="5"/>
    </row>
    <row r="660" spans="9:9">
      <c r="I660" s="5"/>
    </row>
    <row r="661" spans="9:9">
      <c r="I661" s="5"/>
    </row>
    <row r="662" spans="9:9">
      <c r="I662" s="5"/>
    </row>
    <row r="663" spans="9:9">
      <c r="I663" s="5"/>
    </row>
    <row r="664" spans="9:9">
      <c r="I664" s="5"/>
    </row>
    <row r="665" spans="9:9">
      <c r="I665" s="5"/>
    </row>
    <row r="666" spans="9:9">
      <c r="I666" s="5"/>
    </row>
    <row r="667" spans="9:9">
      <c r="I667" s="5"/>
    </row>
    <row r="668" spans="9:9">
      <c r="I668" s="5"/>
    </row>
    <row r="669" spans="9:9">
      <c r="I669" s="5"/>
    </row>
    <row r="670" spans="9:9">
      <c r="I670" s="5"/>
    </row>
    <row r="671" spans="9:9">
      <c r="I671" s="5"/>
    </row>
    <row r="672" spans="9:9">
      <c r="I672" s="5"/>
    </row>
    <row r="673" spans="9:9">
      <c r="I673" s="5"/>
    </row>
    <row r="674" spans="9:9">
      <c r="I674" s="5"/>
    </row>
    <row r="675" spans="9:9">
      <c r="I675" s="5"/>
    </row>
    <row r="676" spans="9:9">
      <c r="I676" s="5"/>
    </row>
    <row r="677" spans="9:9">
      <c r="I677" s="5"/>
    </row>
    <row r="678" spans="9:9">
      <c r="I678" s="5"/>
    </row>
    <row r="679" spans="9:9">
      <c r="I679" s="5"/>
    </row>
    <row r="680" spans="9:9">
      <c r="I680" s="5"/>
    </row>
    <row r="681" spans="9:9">
      <c r="I681" s="5"/>
    </row>
    <row r="682" spans="9:9">
      <c r="I682" s="5"/>
    </row>
    <row r="683" spans="9:9">
      <c r="I683" s="5"/>
    </row>
    <row r="684" spans="9:9">
      <c r="I684" s="5"/>
    </row>
    <row r="685" spans="9:9">
      <c r="I685" s="5"/>
    </row>
    <row r="686" spans="9:9">
      <c r="I686" s="5"/>
    </row>
    <row r="687" spans="9:9">
      <c r="I687" s="5"/>
    </row>
    <row r="688" spans="9:9">
      <c r="I688" s="5"/>
    </row>
    <row r="689" spans="9:9">
      <c r="I689" s="5"/>
    </row>
    <row r="690" spans="9:9">
      <c r="I690" s="5"/>
    </row>
    <row r="691" spans="9:9">
      <c r="I691" s="5"/>
    </row>
    <row r="692" spans="9:9">
      <c r="I692" s="5"/>
    </row>
    <row r="693" spans="9:9">
      <c r="I693" s="5"/>
    </row>
    <row r="694" spans="9:9">
      <c r="I694" s="5"/>
    </row>
    <row r="695" spans="9:9">
      <c r="I695" s="5"/>
    </row>
    <row r="696" spans="9:9">
      <c r="I696" s="5"/>
    </row>
    <row r="697" spans="9:9">
      <c r="I697" s="5"/>
    </row>
    <row r="698" spans="9:9">
      <c r="I698" s="5"/>
    </row>
    <row r="699" spans="9:9">
      <c r="I699" s="5"/>
    </row>
    <row r="700" spans="9:9">
      <c r="I700" s="5"/>
    </row>
    <row r="701" spans="9:9">
      <c r="I701" s="5"/>
    </row>
    <row r="702" spans="9:9">
      <c r="I702" s="5"/>
    </row>
    <row r="703" spans="9:9">
      <c r="I703" s="5"/>
    </row>
    <row r="704" spans="9:9">
      <c r="I704" s="5"/>
    </row>
    <row r="705" spans="9:9">
      <c r="I705" s="5"/>
    </row>
    <row r="706" spans="9:9">
      <c r="I706" s="5"/>
    </row>
    <row r="707" spans="9:9">
      <c r="I707" s="5"/>
    </row>
    <row r="708" spans="9:9">
      <c r="I708" s="5"/>
    </row>
    <row r="709" spans="9:9">
      <c r="I709" s="5"/>
    </row>
    <row r="710" spans="9:9">
      <c r="I710" s="5"/>
    </row>
    <row r="711" spans="9:9">
      <c r="I711" s="5"/>
    </row>
    <row r="712" spans="9:9">
      <c r="I712" s="5"/>
    </row>
    <row r="713" spans="9:9">
      <c r="I713" s="5"/>
    </row>
    <row r="714" spans="9:9">
      <c r="I714" s="5"/>
    </row>
    <row r="715" spans="9:9">
      <c r="I715" s="5"/>
    </row>
    <row r="716" spans="9:9">
      <c r="I716" s="5"/>
    </row>
    <row r="717" spans="9:9">
      <c r="I717" s="5"/>
    </row>
    <row r="718" spans="9:9">
      <c r="I718" s="5"/>
    </row>
    <row r="719" spans="9:9">
      <c r="I719" s="5"/>
    </row>
    <row r="720" spans="9:9">
      <c r="I720" s="5"/>
    </row>
    <row r="721" spans="9:9">
      <c r="I721" s="5"/>
    </row>
    <row r="722" spans="9:9">
      <c r="I722" s="5"/>
    </row>
    <row r="723" spans="9:9">
      <c r="I723" s="5"/>
    </row>
    <row r="724" spans="9:9">
      <c r="I724" s="5"/>
    </row>
    <row r="725" spans="9:9">
      <c r="I725" s="5"/>
    </row>
    <row r="726" spans="9:9">
      <c r="I726" s="5"/>
    </row>
    <row r="727" spans="9:9">
      <c r="I727" s="5"/>
    </row>
    <row r="728" spans="9:9">
      <c r="I728" s="5"/>
    </row>
    <row r="729" spans="9:9">
      <c r="I729" s="5"/>
    </row>
    <row r="730" spans="9:9">
      <c r="I730" s="5"/>
    </row>
    <row r="731" spans="9:9">
      <c r="I731" s="5"/>
    </row>
    <row r="732" spans="9:9">
      <c r="I732" s="5"/>
    </row>
    <row r="733" spans="9:9">
      <c r="I733" s="5"/>
    </row>
    <row r="734" spans="9:9">
      <c r="I734" s="5"/>
    </row>
    <row r="735" spans="9:9">
      <c r="I735" s="5"/>
    </row>
    <row r="736" spans="9:9">
      <c r="I736" s="5"/>
    </row>
    <row r="737" spans="9:9">
      <c r="I737" s="5"/>
    </row>
    <row r="738" spans="9:9">
      <c r="I738" s="5"/>
    </row>
    <row r="739" spans="9:9">
      <c r="I739" s="5"/>
    </row>
    <row r="740" spans="9:9">
      <c r="I740" s="5"/>
    </row>
    <row r="741" spans="9:9">
      <c r="I741" s="5"/>
    </row>
    <row r="742" spans="9:9">
      <c r="I742" s="5"/>
    </row>
    <row r="743" spans="9:9">
      <c r="I743" s="5"/>
    </row>
    <row r="744" spans="9:9">
      <c r="I744" s="5"/>
    </row>
    <row r="745" spans="9:9">
      <c r="I745" s="5"/>
    </row>
    <row r="746" spans="9:9">
      <c r="I746" s="5"/>
    </row>
    <row r="747" spans="9:9">
      <c r="I747" s="5"/>
    </row>
    <row r="748" spans="9:9">
      <c r="I748" s="5"/>
    </row>
    <row r="749" spans="9:9">
      <c r="I749" s="5"/>
    </row>
    <row r="750" spans="9:9">
      <c r="I750" s="5"/>
    </row>
    <row r="751" spans="9:9">
      <c r="I751" s="5"/>
    </row>
    <row r="752" spans="9:9">
      <c r="I752" s="5"/>
    </row>
    <row r="753" spans="9:9">
      <c r="I753" s="5"/>
    </row>
    <row r="754" spans="9:9">
      <c r="I754" s="5"/>
    </row>
    <row r="755" spans="9:9">
      <c r="I755" s="5"/>
    </row>
    <row r="756" spans="9:9">
      <c r="I756" s="5"/>
    </row>
    <row r="757" spans="9:9">
      <c r="I757" s="5"/>
    </row>
    <row r="758" spans="9:9">
      <c r="I758" s="5"/>
    </row>
    <row r="759" spans="9:9">
      <c r="I759" s="5"/>
    </row>
    <row r="760" spans="9:9">
      <c r="I760" s="5"/>
    </row>
    <row r="761" spans="9:9">
      <c r="I761" s="5"/>
    </row>
    <row r="762" spans="9:9">
      <c r="I762" s="5"/>
    </row>
    <row r="763" spans="9:9">
      <c r="I763" s="5"/>
    </row>
    <row r="764" spans="9:9">
      <c r="I764" s="5"/>
    </row>
    <row r="765" spans="9:9">
      <c r="I765" s="5"/>
    </row>
    <row r="766" spans="9:9">
      <c r="I766" s="5"/>
    </row>
    <row r="767" spans="9:9">
      <c r="I767" s="5"/>
    </row>
    <row r="768" spans="9:9">
      <c r="I768" s="5"/>
    </row>
    <row r="769" spans="9:9">
      <c r="I769" s="5"/>
    </row>
    <row r="770" spans="9:9">
      <c r="I770" s="5"/>
    </row>
    <row r="771" spans="9:9">
      <c r="I771" s="5"/>
    </row>
    <row r="772" spans="9:9">
      <c r="I772" s="5"/>
    </row>
    <row r="773" spans="9:9">
      <c r="I773" s="5"/>
    </row>
    <row r="774" spans="9:9">
      <c r="I774" s="5"/>
    </row>
    <row r="775" spans="9:9">
      <c r="I775" s="5"/>
    </row>
    <row r="776" spans="9:9">
      <c r="I776" s="5"/>
    </row>
    <row r="777" spans="9:9">
      <c r="I777" s="5"/>
    </row>
    <row r="778" spans="9:9">
      <c r="I778" s="5"/>
    </row>
    <row r="779" spans="9:9">
      <c r="I779" s="5"/>
    </row>
    <row r="780" spans="9:9">
      <c r="I780" s="5"/>
    </row>
    <row r="781" spans="9:9">
      <c r="I781" s="5"/>
    </row>
    <row r="782" spans="9:9">
      <c r="I782" s="5"/>
    </row>
    <row r="783" spans="9:9">
      <c r="I783" s="5"/>
    </row>
    <row r="784" spans="9:9">
      <c r="I784" s="5"/>
    </row>
    <row r="785" spans="9:9">
      <c r="I785" s="5"/>
    </row>
    <row r="786" spans="9:9">
      <c r="I786" s="5"/>
    </row>
    <row r="787" spans="9:9">
      <c r="I787" s="5"/>
    </row>
    <row r="788" spans="9:9">
      <c r="I788" s="5"/>
    </row>
    <row r="789" spans="9:9">
      <c r="I789" s="5"/>
    </row>
    <row r="790" spans="9:9">
      <c r="I790" s="5"/>
    </row>
    <row r="791" spans="9:9">
      <c r="I791" s="5"/>
    </row>
    <row r="792" spans="9:9">
      <c r="I792" s="5"/>
    </row>
    <row r="793" spans="9:9">
      <c r="I793" s="5"/>
    </row>
    <row r="794" spans="9:9">
      <c r="I794" s="5"/>
    </row>
    <row r="795" spans="9:9">
      <c r="I795" s="5"/>
    </row>
    <row r="796" spans="9:9">
      <c r="I796" s="5"/>
    </row>
    <row r="797" spans="9:9">
      <c r="I797" s="5"/>
    </row>
    <row r="798" spans="9:9">
      <c r="I798" s="5"/>
    </row>
    <row r="799" spans="9:9">
      <c r="I799" s="5"/>
    </row>
    <row r="800" spans="9:9">
      <c r="I800" s="5"/>
    </row>
    <row r="801" spans="9:9">
      <c r="I801" s="5"/>
    </row>
    <row r="802" spans="9:9">
      <c r="I802" s="5"/>
    </row>
    <row r="803" spans="9:9">
      <c r="I803" s="5"/>
    </row>
    <row r="804" spans="9:9">
      <c r="I804" s="5"/>
    </row>
    <row r="805" spans="9:9">
      <c r="I805" s="5"/>
    </row>
    <row r="806" spans="9:9">
      <c r="I806" s="5"/>
    </row>
    <row r="807" spans="9:9">
      <c r="I807" s="5"/>
    </row>
    <row r="808" spans="9:9">
      <c r="I808" s="5"/>
    </row>
    <row r="809" spans="9:9">
      <c r="I809" s="5"/>
    </row>
    <row r="810" spans="9:9">
      <c r="I810" s="5"/>
    </row>
    <row r="811" spans="9:9">
      <c r="I811" s="5"/>
    </row>
    <row r="812" spans="9:9">
      <c r="I812" s="5"/>
    </row>
    <row r="813" spans="9:9">
      <c r="I813" s="5"/>
    </row>
    <row r="814" spans="9:9">
      <c r="I814" s="5"/>
    </row>
    <row r="815" spans="9:9">
      <c r="I815" s="5"/>
    </row>
    <row r="816" spans="9:9">
      <c r="I816" s="5"/>
    </row>
    <row r="817" spans="9:9">
      <c r="I817" s="5"/>
    </row>
    <row r="818" spans="9:9">
      <c r="I818" s="5"/>
    </row>
    <row r="819" spans="9:9">
      <c r="I819" s="5"/>
    </row>
    <row r="820" spans="9:9">
      <c r="I820" s="5"/>
    </row>
    <row r="821" spans="9:9">
      <c r="I821" s="5"/>
    </row>
    <row r="822" spans="9:9">
      <c r="I822" s="5"/>
    </row>
    <row r="823" spans="9:9">
      <c r="I823" s="5"/>
    </row>
    <row r="824" spans="9:9">
      <c r="I824" s="5"/>
    </row>
    <row r="825" spans="9:9">
      <c r="I825" s="5"/>
    </row>
    <row r="826" spans="9:9">
      <c r="I826" s="5"/>
    </row>
    <row r="827" spans="9:9">
      <c r="I827" s="5"/>
    </row>
    <row r="828" spans="9:9">
      <c r="I828" s="5"/>
    </row>
    <row r="829" spans="9:9">
      <c r="I829" s="5"/>
    </row>
    <row r="830" spans="9:9">
      <c r="I830" s="5"/>
    </row>
    <row r="831" spans="9:9">
      <c r="I831" s="5"/>
    </row>
    <row r="832" spans="9:9">
      <c r="I832" s="5"/>
    </row>
    <row r="833" spans="9:9">
      <c r="I833" s="5"/>
    </row>
    <row r="834" spans="9:9">
      <c r="I834" s="5"/>
    </row>
    <row r="835" spans="9:9">
      <c r="I835" s="5"/>
    </row>
    <row r="836" spans="9:9">
      <c r="I836" s="5"/>
    </row>
    <row r="837" spans="9:9">
      <c r="I837" s="5"/>
    </row>
    <row r="838" spans="9:9">
      <c r="I838" s="5"/>
    </row>
    <row r="839" spans="9:9">
      <c r="I839" s="5"/>
    </row>
    <row r="840" spans="9:9">
      <c r="I840" s="5"/>
    </row>
    <row r="841" spans="9:9">
      <c r="I841" s="5"/>
    </row>
    <row r="842" spans="9:9">
      <c r="I842" s="5"/>
    </row>
    <row r="843" spans="9:9">
      <c r="I843" s="5"/>
    </row>
    <row r="844" spans="9:9">
      <c r="I844" s="5"/>
    </row>
    <row r="845" spans="9:9">
      <c r="I845" s="5"/>
    </row>
    <row r="846" spans="9:9">
      <c r="I846" s="5"/>
    </row>
    <row r="847" spans="9:9">
      <c r="I847" s="5"/>
    </row>
    <row r="848" spans="9:9">
      <c r="I848" s="5"/>
    </row>
    <row r="849" spans="9:9">
      <c r="I849" s="5"/>
    </row>
    <row r="850" spans="9:9">
      <c r="I850" s="5"/>
    </row>
    <row r="851" spans="9:9">
      <c r="I851" s="5"/>
    </row>
    <row r="852" spans="9:9">
      <c r="I852" s="5"/>
    </row>
    <row r="853" spans="9:9">
      <c r="I853" s="5"/>
    </row>
    <row r="854" spans="9:9">
      <c r="I854" s="5"/>
    </row>
    <row r="855" spans="9:9">
      <c r="I855" s="5"/>
    </row>
    <row r="856" spans="9:9">
      <c r="I856" s="5"/>
    </row>
    <row r="857" spans="9:9">
      <c r="I857" s="5"/>
    </row>
    <row r="858" spans="9:9">
      <c r="I858" s="5"/>
    </row>
    <row r="859" spans="9:9">
      <c r="I859" s="5"/>
    </row>
    <row r="860" spans="9:9">
      <c r="I860" s="5"/>
    </row>
    <row r="861" spans="9:9">
      <c r="I861" s="5"/>
    </row>
    <row r="862" spans="9:9">
      <c r="I862" s="5"/>
    </row>
    <row r="863" spans="9:9">
      <c r="I863" s="5"/>
    </row>
    <row r="864" spans="9:9">
      <c r="I864" s="5"/>
    </row>
    <row r="865" spans="9:9">
      <c r="I865" s="5"/>
    </row>
    <row r="866" spans="9:9">
      <c r="I866" s="5"/>
    </row>
    <row r="867" spans="9:9">
      <c r="I867" s="5"/>
    </row>
    <row r="868" spans="9:9">
      <c r="I868" s="5"/>
    </row>
    <row r="869" spans="9:9">
      <c r="I869" s="5"/>
    </row>
    <row r="870" spans="9:9">
      <c r="I870" s="5"/>
    </row>
    <row r="871" spans="9:9">
      <c r="I871" s="5"/>
    </row>
    <row r="872" spans="9:9">
      <c r="I872" s="5"/>
    </row>
    <row r="873" spans="9:9">
      <c r="I873" s="5"/>
    </row>
    <row r="874" spans="9:9">
      <c r="I874" s="5"/>
    </row>
    <row r="875" spans="9:9">
      <c r="I875" s="5"/>
    </row>
    <row r="876" spans="9:9">
      <c r="I876" s="5"/>
    </row>
    <row r="877" spans="9:9">
      <c r="I877" s="5"/>
    </row>
    <row r="878" spans="9:9">
      <c r="I878" s="5"/>
    </row>
    <row r="879" spans="9:9">
      <c r="I879" s="5"/>
    </row>
    <row r="880" spans="9:9">
      <c r="I880" s="5"/>
    </row>
    <row r="881" spans="9:9">
      <c r="I881" s="5"/>
    </row>
    <row r="882" spans="9:9">
      <c r="I882" s="5"/>
    </row>
    <row r="883" spans="9:9">
      <c r="I883" s="5"/>
    </row>
    <row r="884" spans="9:9">
      <c r="I884" s="5"/>
    </row>
    <row r="885" spans="9:9">
      <c r="I885" s="5"/>
    </row>
    <row r="886" spans="9:9">
      <c r="I886" s="5"/>
    </row>
    <row r="887" spans="9:9">
      <c r="I887" s="5"/>
    </row>
    <row r="888" spans="9:9">
      <c r="I888" s="5"/>
    </row>
    <row r="889" spans="9:9">
      <c r="I889" s="5"/>
    </row>
    <row r="890" spans="9:9">
      <c r="I890" s="5"/>
    </row>
    <row r="891" spans="9:9">
      <c r="I891" s="5"/>
    </row>
    <row r="892" spans="9:9">
      <c r="I892" s="5"/>
    </row>
    <row r="893" spans="9:9">
      <c r="I893" s="5"/>
    </row>
    <row r="894" spans="9:9">
      <c r="I894" s="5"/>
    </row>
    <row r="895" spans="9:9">
      <c r="I895" s="5"/>
    </row>
    <row r="896" spans="9:9">
      <c r="I896" s="5"/>
    </row>
    <row r="897" spans="9:9">
      <c r="I897" s="5"/>
    </row>
    <row r="898" spans="9:9">
      <c r="I898" s="5"/>
    </row>
    <row r="899" spans="9:9">
      <c r="I899" s="5"/>
    </row>
    <row r="900" spans="9:9">
      <c r="I900" s="5"/>
    </row>
    <row r="901" spans="9:9">
      <c r="I901" s="5"/>
    </row>
    <row r="902" spans="9:9">
      <c r="I902" s="5"/>
    </row>
    <row r="903" spans="9:9">
      <c r="I903" s="5"/>
    </row>
    <row r="904" spans="9:9">
      <c r="I904" s="5"/>
    </row>
    <row r="905" spans="9:9">
      <c r="I905" s="5"/>
    </row>
    <row r="906" spans="9:9">
      <c r="I906" s="5"/>
    </row>
    <row r="907" spans="9:9">
      <c r="I907" s="5"/>
    </row>
    <row r="908" spans="9:9">
      <c r="I908" s="5"/>
    </row>
    <row r="909" spans="9:9">
      <c r="I909" s="5"/>
    </row>
    <row r="910" spans="9:9">
      <c r="I910" s="5"/>
    </row>
    <row r="911" spans="9:9">
      <c r="I911" s="5"/>
    </row>
    <row r="912" spans="9:9">
      <c r="I912" s="5"/>
    </row>
    <row r="913" spans="9:9">
      <c r="I913" s="5"/>
    </row>
    <row r="914" spans="9:9">
      <c r="I914" s="5"/>
    </row>
    <row r="915" spans="9:9">
      <c r="I915" s="5"/>
    </row>
    <row r="916" spans="9:9">
      <c r="I916" s="5"/>
    </row>
    <row r="917" spans="9:9">
      <c r="I917" s="5"/>
    </row>
    <row r="918" spans="9:9">
      <c r="I918" s="5"/>
    </row>
    <row r="919" spans="9:9">
      <c r="I919" s="5"/>
    </row>
    <row r="920" spans="9:9">
      <c r="I920" s="5"/>
    </row>
    <row r="921" spans="9:9">
      <c r="I921" s="5"/>
    </row>
    <row r="922" spans="9:9">
      <c r="I922" s="5"/>
    </row>
    <row r="923" spans="9:9">
      <c r="I923" s="5"/>
    </row>
    <row r="924" spans="9:9">
      <c r="I924" s="5"/>
    </row>
    <row r="925" spans="9:9">
      <c r="I925" s="5"/>
    </row>
    <row r="926" spans="9:9">
      <c r="I926" s="5"/>
    </row>
    <row r="927" spans="9:9">
      <c r="I927" s="5"/>
    </row>
    <row r="928" spans="9:9">
      <c r="I928" s="5"/>
    </row>
    <row r="929" spans="9:9">
      <c r="I929" s="5"/>
    </row>
    <row r="930" spans="9:9">
      <c r="I930" s="5"/>
    </row>
    <row r="931" spans="9:9">
      <c r="I931" s="5"/>
    </row>
    <row r="932" spans="9:9">
      <c r="I932" s="5"/>
    </row>
    <row r="933" spans="9:9">
      <c r="I933" s="5"/>
    </row>
    <row r="934" spans="9:9">
      <c r="I934" s="5"/>
    </row>
    <row r="935" spans="9:9">
      <c r="I935" s="5"/>
    </row>
    <row r="936" spans="9:9">
      <c r="I936" s="5"/>
    </row>
    <row r="937" spans="9:9">
      <c r="I937" s="5"/>
    </row>
    <row r="938" spans="9:9">
      <c r="I938" s="5"/>
    </row>
    <row r="939" spans="9:9">
      <c r="I939" s="5"/>
    </row>
    <row r="940" spans="9:9">
      <c r="I940" s="5"/>
    </row>
    <row r="941" spans="9:9">
      <c r="I941" s="5"/>
    </row>
    <row r="942" spans="9:9">
      <c r="I942" s="5"/>
    </row>
    <row r="943" spans="9:9">
      <c r="I943" s="5"/>
    </row>
    <row r="944" spans="9:9">
      <c r="I944" s="5"/>
    </row>
    <row r="945" spans="9:9">
      <c r="I945" s="5"/>
    </row>
    <row r="946" spans="9:9">
      <c r="I946" s="5"/>
    </row>
    <row r="947" spans="9:9">
      <c r="I947" s="5"/>
    </row>
    <row r="948" spans="9:9">
      <c r="I948" s="5"/>
    </row>
    <row r="949" spans="9:9">
      <c r="I949" s="5"/>
    </row>
    <row r="950" spans="9:9">
      <c r="I950" s="5"/>
    </row>
    <row r="951" spans="9:9">
      <c r="I951" s="5"/>
    </row>
    <row r="952" spans="9:9">
      <c r="I952" s="5"/>
    </row>
    <row r="953" spans="9:9">
      <c r="I953" s="5"/>
    </row>
    <row r="954" spans="9:9">
      <c r="I954" s="5"/>
    </row>
    <row r="955" spans="9:9">
      <c r="I955" s="5"/>
    </row>
    <row r="956" spans="9:9">
      <c r="I956" s="5"/>
    </row>
    <row r="957" spans="9:9">
      <c r="I957" s="5"/>
    </row>
    <row r="958" spans="9:9">
      <c r="I958" s="5"/>
    </row>
    <row r="959" spans="9:9">
      <c r="I959" s="5"/>
    </row>
    <row r="960" spans="9:9">
      <c r="I960" s="5"/>
    </row>
    <row r="961" spans="9:9">
      <c r="I961" s="5"/>
    </row>
    <row r="962" spans="9:9">
      <c r="I962" s="5"/>
    </row>
    <row r="963" spans="9:9">
      <c r="I963" s="5"/>
    </row>
    <row r="964" spans="9:9">
      <c r="I964" s="5"/>
    </row>
    <row r="965" spans="9:9">
      <c r="I965" s="5"/>
    </row>
    <row r="966" spans="9:9">
      <c r="I966" s="5"/>
    </row>
    <row r="967" spans="9:9">
      <c r="I967" s="5"/>
    </row>
    <row r="968" spans="9:9">
      <c r="I968" s="5"/>
    </row>
    <row r="969" spans="9:9">
      <c r="I969" s="5"/>
    </row>
    <row r="970" spans="9:9">
      <c r="I970" s="5"/>
    </row>
    <row r="971" spans="9:9">
      <c r="I971" s="5"/>
    </row>
    <row r="972" spans="9:9">
      <c r="I972" s="5"/>
    </row>
    <row r="973" spans="9:9">
      <c r="I973" s="5"/>
    </row>
    <row r="974" spans="9:9">
      <c r="I974" s="5"/>
    </row>
    <row r="975" spans="9:9">
      <c r="I975" s="5"/>
    </row>
    <row r="976" spans="9:9">
      <c r="I976" s="5"/>
    </row>
    <row r="977" spans="9:9">
      <c r="I977" s="5"/>
    </row>
    <row r="978" spans="9:9">
      <c r="I978" s="5"/>
    </row>
    <row r="979" spans="9:9">
      <c r="I979" s="5"/>
    </row>
    <row r="980" spans="9:9">
      <c r="I980" s="5"/>
    </row>
    <row r="981" spans="9:9">
      <c r="I981" s="5"/>
    </row>
    <row r="982" spans="9:9">
      <c r="I982" s="5"/>
    </row>
    <row r="983" spans="9:9">
      <c r="I983" s="5"/>
    </row>
    <row r="984" spans="9:9">
      <c r="I984" s="5"/>
    </row>
    <row r="985" spans="9:9">
      <c r="I985" s="5"/>
    </row>
    <row r="986" spans="9:9">
      <c r="I986" s="5"/>
    </row>
    <row r="987" spans="9:9">
      <c r="I987" s="5"/>
    </row>
    <row r="988" spans="9:9">
      <c r="I988" s="5"/>
    </row>
    <row r="989" spans="9:9">
      <c r="I989" s="5"/>
    </row>
    <row r="990" spans="9:9">
      <c r="I990" s="5"/>
    </row>
    <row r="991" spans="9:9">
      <c r="I991" s="5"/>
    </row>
    <row r="992" spans="9:9">
      <c r="I992" s="5"/>
    </row>
    <row r="993" spans="9:9">
      <c r="I993" s="5"/>
    </row>
    <row r="994" spans="9:9">
      <c r="I994" s="5"/>
    </row>
    <row r="995" spans="9:9">
      <c r="I995" s="5"/>
    </row>
    <row r="996" spans="9:9">
      <c r="I996" s="5"/>
    </row>
    <row r="997" spans="9:9">
      <c r="I997" s="5"/>
    </row>
    <row r="998" spans="9:9">
      <c r="I998" s="5"/>
    </row>
    <row r="999" spans="9:9">
      <c r="I999" s="5"/>
    </row>
    <row r="1000" spans="9:9">
      <c r="I1000" s="5"/>
    </row>
  </sheetData>
  <conditionalFormatting sqref="I2:I114">
    <cfRule type="cellIs" dxfId="1" priority="2" operator="equal">
      <formula>"Није положио"</formula>
    </cfRule>
  </conditionalFormatting>
  <conditionalFormatting sqref="I2:I114">
    <cfRule type="notContainsText" dxfId="0" priority="3" operator="notContains" text="Није положио">
      <formula>ISERROR(SEARCH("Није положио",I2))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zoomScaleNormal="100" workbookViewId="0"/>
  </sheetViews>
  <sheetFormatPr defaultColWidth="13.28515625" defaultRowHeight="12.75"/>
  <sheetData>
    <row r="1" spans="1:7" ht="32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8</v>
      </c>
      <c r="F1" s="6" t="s">
        <v>239</v>
      </c>
      <c r="G1" s="6" t="s">
        <v>240</v>
      </c>
    </row>
    <row r="2" spans="1:7">
      <c r="A2" s="7">
        <v>1</v>
      </c>
      <c r="B2" s="8" t="s">
        <v>241</v>
      </c>
      <c r="C2" s="8" t="s">
        <v>56</v>
      </c>
      <c r="D2" s="8" t="s">
        <v>158</v>
      </c>
      <c r="E2" s="9">
        <v>45117</v>
      </c>
      <c r="F2" s="10">
        <v>0.7</v>
      </c>
      <c r="G2" s="11">
        <f t="shared" ref="G2:G33" si="0">F2*25</f>
        <v>17.5</v>
      </c>
    </row>
    <row r="3" spans="1:7">
      <c r="A3" s="7">
        <v>2</v>
      </c>
      <c r="B3" s="8" t="s">
        <v>242</v>
      </c>
      <c r="C3" s="8" t="s">
        <v>243</v>
      </c>
      <c r="D3" s="8" t="s">
        <v>244</v>
      </c>
      <c r="E3" s="12"/>
      <c r="G3" s="11">
        <f t="shared" si="0"/>
        <v>0</v>
      </c>
    </row>
    <row r="4" spans="1:7">
      <c r="A4" s="7">
        <v>3</v>
      </c>
      <c r="B4" s="8" t="s">
        <v>245</v>
      </c>
      <c r="C4" s="8" t="s">
        <v>246</v>
      </c>
      <c r="D4" s="8" t="s">
        <v>247</v>
      </c>
      <c r="E4" s="12"/>
      <c r="G4" s="11">
        <f t="shared" si="0"/>
        <v>0</v>
      </c>
    </row>
    <row r="5" spans="1:7">
      <c r="A5" s="7">
        <v>4</v>
      </c>
      <c r="B5" s="8" t="s">
        <v>248</v>
      </c>
      <c r="C5" s="8" t="s">
        <v>249</v>
      </c>
      <c r="D5" s="8" t="s">
        <v>67</v>
      </c>
      <c r="E5" s="9">
        <v>45056</v>
      </c>
      <c r="F5" s="10">
        <v>0.5</v>
      </c>
      <c r="G5" s="11">
        <f t="shared" si="0"/>
        <v>12.5</v>
      </c>
    </row>
    <row r="6" spans="1:7">
      <c r="A6" s="7">
        <v>5</v>
      </c>
      <c r="B6" s="8" t="s">
        <v>250</v>
      </c>
      <c r="C6" s="8" t="s">
        <v>133</v>
      </c>
      <c r="D6" s="8" t="s">
        <v>251</v>
      </c>
      <c r="E6" s="9">
        <v>45117</v>
      </c>
      <c r="F6" s="10">
        <v>0.7</v>
      </c>
      <c r="G6" s="11">
        <f t="shared" si="0"/>
        <v>17.5</v>
      </c>
    </row>
    <row r="7" spans="1:7">
      <c r="A7" s="7">
        <v>6</v>
      </c>
      <c r="B7" s="8" t="s">
        <v>252</v>
      </c>
      <c r="C7" s="8" t="s">
        <v>177</v>
      </c>
      <c r="D7" s="8" t="s">
        <v>253</v>
      </c>
      <c r="E7" s="12"/>
      <c r="G7" s="11">
        <f t="shared" si="0"/>
        <v>0</v>
      </c>
    </row>
    <row r="8" spans="1:7">
      <c r="A8" s="7">
        <v>7</v>
      </c>
      <c r="B8" s="8" t="s">
        <v>254</v>
      </c>
      <c r="C8" s="8" t="s">
        <v>92</v>
      </c>
      <c r="D8" s="8" t="s">
        <v>29</v>
      </c>
      <c r="E8" s="9">
        <v>45056</v>
      </c>
      <c r="F8" s="10">
        <v>0.5</v>
      </c>
      <c r="G8" s="11">
        <f t="shared" si="0"/>
        <v>12.5</v>
      </c>
    </row>
    <row r="9" spans="1:7">
      <c r="A9" s="7">
        <v>8</v>
      </c>
      <c r="B9" s="8" t="s">
        <v>255</v>
      </c>
      <c r="C9" s="8" t="s">
        <v>256</v>
      </c>
      <c r="D9" s="8" t="s">
        <v>204</v>
      </c>
      <c r="E9" s="12"/>
      <c r="G9" s="11">
        <f t="shared" si="0"/>
        <v>0</v>
      </c>
    </row>
    <row r="10" spans="1:7">
      <c r="A10" s="7">
        <v>9</v>
      </c>
      <c r="B10" s="8" t="s">
        <v>257</v>
      </c>
      <c r="C10" s="8" t="s">
        <v>258</v>
      </c>
      <c r="D10" s="8" t="s">
        <v>259</v>
      </c>
      <c r="E10" s="9">
        <v>44967</v>
      </c>
      <c r="F10" s="10">
        <v>0.2</v>
      </c>
      <c r="G10" s="11">
        <f t="shared" si="0"/>
        <v>5</v>
      </c>
    </row>
    <row r="11" spans="1:7">
      <c r="A11" s="7">
        <v>10</v>
      </c>
      <c r="B11" s="8" t="s">
        <v>260</v>
      </c>
      <c r="C11" s="8" t="s">
        <v>76</v>
      </c>
      <c r="D11" s="8" t="s">
        <v>261</v>
      </c>
      <c r="E11" s="12"/>
      <c r="G11" s="11">
        <f t="shared" si="0"/>
        <v>0</v>
      </c>
    </row>
    <row r="12" spans="1:7">
      <c r="A12" s="7">
        <v>11</v>
      </c>
      <c r="B12" s="8" t="s">
        <v>262</v>
      </c>
      <c r="C12" s="8" t="s">
        <v>22</v>
      </c>
      <c r="D12" s="8" t="s">
        <v>263</v>
      </c>
      <c r="E12" s="12"/>
      <c r="G12" s="11">
        <f t="shared" si="0"/>
        <v>0</v>
      </c>
    </row>
    <row r="13" spans="1:7">
      <c r="A13" s="7">
        <v>12</v>
      </c>
      <c r="B13" s="8" t="s">
        <v>264</v>
      </c>
      <c r="C13" s="8" t="s">
        <v>265</v>
      </c>
      <c r="D13" s="8" t="s">
        <v>266</v>
      </c>
      <c r="E13" s="12"/>
      <c r="G13" s="11">
        <f t="shared" si="0"/>
        <v>0</v>
      </c>
    </row>
    <row r="14" spans="1:7">
      <c r="A14" s="7">
        <v>13</v>
      </c>
      <c r="B14" s="8" t="s">
        <v>267</v>
      </c>
      <c r="C14" s="8" t="s">
        <v>268</v>
      </c>
      <c r="D14" s="8" t="s">
        <v>269</v>
      </c>
      <c r="E14" s="13" t="s">
        <v>270</v>
      </c>
      <c r="F14" s="14"/>
      <c r="G14" s="14">
        <f t="shared" si="0"/>
        <v>0</v>
      </c>
    </row>
    <row r="15" spans="1:7">
      <c r="A15" s="7">
        <v>14</v>
      </c>
      <c r="B15" s="8" t="s">
        <v>271</v>
      </c>
      <c r="C15" s="8" t="s">
        <v>177</v>
      </c>
      <c r="D15" s="8" t="s">
        <v>29</v>
      </c>
      <c r="E15" s="12"/>
      <c r="G15" s="11">
        <f t="shared" si="0"/>
        <v>0</v>
      </c>
    </row>
    <row r="16" spans="1:7">
      <c r="A16" s="7">
        <v>15</v>
      </c>
      <c r="B16" s="8" t="s">
        <v>272</v>
      </c>
      <c r="C16" s="8" t="s">
        <v>19</v>
      </c>
      <c r="D16" s="8" t="s">
        <v>273</v>
      </c>
      <c r="E16" s="12"/>
      <c r="G16" s="11">
        <f t="shared" si="0"/>
        <v>0</v>
      </c>
    </row>
    <row r="17" spans="1:7">
      <c r="A17" s="7">
        <v>16</v>
      </c>
      <c r="B17" s="8" t="s">
        <v>274</v>
      </c>
      <c r="C17" s="8" t="s">
        <v>275</v>
      </c>
      <c r="D17" s="8" t="s">
        <v>180</v>
      </c>
      <c r="E17" s="12"/>
      <c r="G17" s="11">
        <f t="shared" si="0"/>
        <v>0</v>
      </c>
    </row>
    <row r="18" spans="1:7">
      <c r="A18" s="7">
        <v>17</v>
      </c>
      <c r="B18" s="8" t="s">
        <v>276</v>
      </c>
      <c r="C18" s="8" t="s">
        <v>105</v>
      </c>
      <c r="D18" s="8" t="s">
        <v>277</v>
      </c>
      <c r="E18" s="12"/>
      <c r="G18" s="11">
        <f t="shared" si="0"/>
        <v>0</v>
      </c>
    </row>
    <row r="19" spans="1:7">
      <c r="A19" s="7">
        <v>18</v>
      </c>
      <c r="B19" s="8" t="s">
        <v>278</v>
      </c>
      <c r="C19" s="8" t="s">
        <v>19</v>
      </c>
      <c r="D19" s="8" t="s">
        <v>230</v>
      </c>
      <c r="E19" s="9">
        <v>44995</v>
      </c>
      <c r="F19" s="10">
        <v>0.3</v>
      </c>
      <c r="G19" s="11">
        <f t="shared" si="0"/>
        <v>7.5</v>
      </c>
    </row>
    <row r="20" spans="1:7">
      <c r="A20" s="7">
        <v>19</v>
      </c>
      <c r="B20" s="8" t="s">
        <v>279</v>
      </c>
      <c r="C20" s="8" t="s">
        <v>191</v>
      </c>
      <c r="D20" s="8" t="s">
        <v>280</v>
      </c>
      <c r="E20" s="9">
        <v>45056</v>
      </c>
      <c r="F20" s="10">
        <v>0.5</v>
      </c>
      <c r="G20" s="11">
        <f t="shared" si="0"/>
        <v>12.5</v>
      </c>
    </row>
    <row r="21" spans="1:7">
      <c r="A21" s="7">
        <v>20</v>
      </c>
      <c r="B21" s="8" t="s">
        <v>281</v>
      </c>
      <c r="C21" s="8" t="s">
        <v>22</v>
      </c>
      <c r="D21" s="8" t="s">
        <v>282</v>
      </c>
      <c r="E21" s="9">
        <v>45117</v>
      </c>
      <c r="F21" s="10">
        <v>0.7</v>
      </c>
      <c r="G21" s="11">
        <f t="shared" si="0"/>
        <v>17.5</v>
      </c>
    </row>
    <row r="22" spans="1:7">
      <c r="A22" s="7">
        <v>21</v>
      </c>
      <c r="B22" s="8" t="s">
        <v>283</v>
      </c>
      <c r="C22" s="8" t="s">
        <v>79</v>
      </c>
      <c r="D22" s="8" t="s">
        <v>17</v>
      </c>
      <c r="E22" s="12"/>
      <c r="G22" s="11">
        <f t="shared" si="0"/>
        <v>0</v>
      </c>
    </row>
    <row r="23" spans="1:7">
      <c r="A23" s="7">
        <v>22</v>
      </c>
      <c r="B23" s="8" t="s">
        <v>284</v>
      </c>
      <c r="C23" s="8" t="s">
        <v>285</v>
      </c>
      <c r="D23" s="8" t="s">
        <v>286</v>
      </c>
      <c r="E23" s="9">
        <v>45087</v>
      </c>
      <c r="F23" s="10">
        <v>0.6</v>
      </c>
      <c r="G23" s="11">
        <f t="shared" si="0"/>
        <v>15</v>
      </c>
    </row>
    <row r="24" spans="1:7">
      <c r="A24" s="7">
        <v>23</v>
      </c>
      <c r="B24" s="8" t="s">
        <v>287</v>
      </c>
      <c r="C24" s="8" t="s">
        <v>51</v>
      </c>
      <c r="D24" s="8" t="s">
        <v>29</v>
      </c>
      <c r="E24" s="12"/>
      <c r="G24" s="11">
        <f t="shared" si="0"/>
        <v>0</v>
      </c>
    </row>
    <row r="25" spans="1:7">
      <c r="A25" s="7">
        <v>24</v>
      </c>
      <c r="B25" s="8" t="s">
        <v>288</v>
      </c>
      <c r="C25" s="8" t="s">
        <v>289</v>
      </c>
      <c r="D25" s="8" t="s">
        <v>290</v>
      </c>
      <c r="E25" s="12"/>
      <c r="G25" s="11">
        <f t="shared" si="0"/>
        <v>0</v>
      </c>
    </row>
    <row r="26" spans="1:7">
      <c r="A26" s="7">
        <v>25</v>
      </c>
      <c r="B26" s="8" t="s">
        <v>291</v>
      </c>
      <c r="C26" s="8" t="s">
        <v>292</v>
      </c>
      <c r="D26" s="8" t="s">
        <v>112</v>
      </c>
      <c r="E26" s="9">
        <v>44995</v>
      </c>
      <c r="F26" s="10">
        <v>0.3</v>
      </c>
      <c r="G26" s="11">
        <f t="shared" si="0"/>
        <v>7.5</v>
      </c>
    </row>
    <row r="27" spans="1:7">
      <c r="A27" s="7">
        <v>26</v>
      </c>
      <c r="B27" s="8" t="s">
        <v>293</v>
      </c>
      <c r="C27" s="8" t="s">
        <v>275</v>
      </c>
      <c r="D27" s="8" t="s">
        <v>294</v>
      </c>
      <c r="E27" s="9">
        <v>45087</v>
      </c>
      <c r="F27" s="10">
        <v>0.6</v>
      </c>
      <c r="G27" s="11">
        <f t="shared" si="0"/>
        <v>15</v>
      </c>
    </row>
    <row r="28" spans="1:7">
      <c r="A28" s="7">
        <v>27</v>
      </c>
      <c r="B28" s="8" t="s">
        <v>295</v>
      </c>
      <c r="C28" s="8" t="s">
        <v>296</v>
      </c>
      <c r="D28" s="8" t="s">
        <v>297</v>
      </c>
      <c r="E28" s="9">
        <v>45026</v>
      </c>
      <c r="F28" s="10">
        <v>0.4</v>
      </c>
      <c r="G28" s="11">
        <f t="shared" si="0"/>
        <v>10</v>
      </c>
    </row>
    <row r="29" spans="1:7">
      <c r="A29" s="7">
        <v>28</v>
      </c>
      <c r="B29" s="8" t="s">
        <v>298</v>
      </c>
      <c r="C29" s="8" t="s">
        <v>16</v>
      </c>
      <c r="D29" s="8" t="s">
        <v>299</v>
      </c>
      <c r="E29" s="9">
        <v>45026</v>
      </c>
      <c r="F29" s="10">
        <v>0.4</v>
      </c>
      <c r="G29" s="11">
        <f t="shared" si="0"/>
        <v>10</v>
      </c>
    </row>
    <row r="30" spans="1:7">
      <c r="A30" s="7">
        <v>29</v>
      </c>
      <c r="B30" s="8" t="s">
        <v>300</v>
      </c>
      <c r="C30" s="8" t="s">
        <v>301</v>
      </c>
      <c r="D30" s="8" t="s">
        <v>57</v>
      </c>
      <c r="E30" s="9">
        <v>45056</v>
      </c>
      <c r="F30" s="10">
        <v>0.5</v>
      </c>
      <c r="G30" s="11">
        <f t="shared" si="0"/>
        <v>12.5</v>
      </c>
    </row>
    <row r="31" spans="1:7">
      <c r="A31" s="7">
        <v>30</v>
      </c>
      <c r="B31" s="8" t="s">
        <v>302</v>
      </c>
      <c r="C31" s="8" t="s">
        <v>303</v>
      </c>
      <c r="D31" s="8" t="s">
        <v>304</v>
      </c>
      <c r="E31" s="12"/>
      <c r="G31" s="11">
        <f t="shared" si="0"/>
        <v>0</v>
      </c>
    </row>
    <row r="32" spans="1:7">
      <c r="A32" s="7">
        <v>31</v>
      </c>
      <c r="B32" s="8" t="s">
        <v>305</v>
      </c>
      <c r="C32" s="8" t="s">
        <v>105</v>
      </c>
      <c r="D32" s="8" t="s">
        <v>306</v>
      </c>
      <c r="E32" s="9">
        <v>45087</v>
      </c>
      <c r="F32" s="10">
        <v>0.6</v>
      </c>
      <c r="G32" s="11">
        <f t="shared" si="0"/>
        <v>15</v>
      </c>
    </row>
    <row r="33" spans="1:7">
      <c r="A33" s="7">
        <v>32</v>
      </c>
      <c r="B33" s="8" t="s">
        <v>307</v>
      </c>
      <c r="C33" s="8" t="s">
        <v>56</v>
      </c>
      <c r="D33" s="8" t="s">
        <v>308</v>
      </c>
      <c r="E33" s="9">
        <v>44967</v>
      </c>
      <c r="F33" s="10">
        <v>0.2</v>
      </c>
      <c r="G33" s="11">
        <f t="shared" si="0"/>
        <v>5</v>
      </c>
    </row>
    <row r="34" spans="1:7">
      <c r="A34" s="7">
        <v>33</v>
      </c>
      <c r="B34" s="8" t="s">
        <v>309</v>
      </c>
      <c r="C34" s="8" t="s">
        <v>310</v>
      </c>
      <c r="D34" s="8" t="s">
        <v>230</v>
      </c>
      <c r="E34" s="9">
        <v>45148</v>
      </c>
      <c r="F34" s="10">
        <v>0.8</v>
      </c>
      <c r="G34" s="11">
        <f t="shared" ref="G34:G65" si="1">F34*25</f>
        <v>20</v>
      </c>
    </row>
    <row r="35" spans="1:7">
      <c r="A35" s="7">
        <v>34</v>
      </c>
      <c r="B35" s="8" t="s">
        <v>311</v>
      </c>
      <c r="C35" s="8" t="s">
        <v>285</v>
      </c>
      <c r="D35" s="8" t="s">
        <v>312</v>
      </c>
      <c r="E35" s="9">
        <v>45148</v>
      </c>
      <c r="F35" s="10">
        <v>0.8</v>
      </c>
      <c r="G35" s="11">
        <f t="shared" si="1"/>
        <v>20</v>
      </c>
    </row>
    <row r="36" spans="1:7">
      <c r="A36" s="7">
        <v>35</v>
      </c>
      <c r="B36" s="8" t="s">
        <v>313</v>
      </c>
      <c r="C36" s="8" t="s">
        <v>79</v>
      </c>
      <c r="D36" s="8" t="s">
        <v>314</v>
      </c>
      <c r="E36" s="9">
        <v>44967</v>
      </c>
      <c r="F36" s="10">
        <v>0.2</v>
      </c>
      <c r="G36" s="11">
        <f t="shared" si="1"/>
        <v>5</v>
      </c>
    </row>
    <row r="37" spans="1:7">
      <c r="A37" s="7">
        <v>36</v>
      </c>
      <c r="B37" s="8" t="s">
        <v>315</v>
      </c>
      <c r="C37" s="8" t="s">
        <v>316</v>
      </c>
      <c r="D37" s="8" t="s">
        <v>186</v>
      </c>
      <c r="E37" s="9">
        <v>44936</v>
      </c>
      <c r="F37" s="10">
        <v>0.1</v>
      </c>
      <c r="G37" s="11">
        <f t="shared" si="1"/>
        <v>2.5</v>
      </c>
    </row>
    <row r="38" spans="1:7">
      <c r="A38" s="7">
        <v>37</v>
      </c>
      <c r="B38" s="8" t="s">
        <v>317</v>
      </c>
      <c r="C38" s="8" t="s">
        <v>318</v>
      </c>
      <c r="D38" s="8" t="s">
        <v>319</v>
      </c>
      <c r="E38" s="12"/>
      <c r="G38" s="11">
        <f t="shared" si="1"/>
        <v>0</v>
      </c>
    </row>
    <row r="39" spans="1:7">
      <c r="A39" s="7">
        <v>38</v>
      </c>
      <c r="B39" s="8" t="s">
        <v>320</v>
      </c>
      <c r="C39" s="8" t="s">
        <v>22</v>
      </c>
      <c r="D39" s="8" t="s">
        <v>321</v>
      </c>
      <c r="E39" s="12"/>
      <c r="G39" s="11">
        <f t="shared" si="1"/>
        <v>0</v>
      </c>
    </row>
    <row r="40" spans="1:7">
      <c r="A40" s="7">
        <v>39</v>
      </c>
      <c r="B40" s="8" t="s">
        <v>322</v>
      </c>
      <c r="C40" s="8" t="s">
        <v>323</v>
      </c>
      <c r="D40" s="8" t="s">
        <v>324</v>
      </c>
      <c r="E40" s="9">
        <v>45087</v>
      </c>
      <c r="F40" s="10">
        <v>0.6</v>
      </c>
      <c r="G40" s="11">
        <f t="shared" si="1"/>
        <v>15</v>
      </c>
    </row>
    <row r="41" spans="1:7">
      <c r="A41" s="7">
        <v>40</v>
      </c>
      <c r="B41" s="8" t="s">
        <v>325</v>
      </c>
      <c r="C41" s="8" t="s">
        <v>109</v>
      </c>
      <c r="D41" s="8" t="s">
        <v>326</v>
      </c>
      <c r="E41" s="9">
        <v>45056</v>
      </c>
      <c r="F41" s="10">
        <v>0.5</v>
      </c>
      <c r="G41" s="11">
        <f t="shared" si="1"/>
        <v>12.5</v>
      </c>
    </row>
    <row r="42" spans="1:7">
      <c r="A42" s="7">
        <v>41</v>
      </c>
      <c r="B42" s="8" t="s">
        <v>327</v>
      </c>
      <c r="C42" s="8" t="s">
        <v>76</v>
      </c>
      <c r="D42" s="8" t="s">
        <v>57</v>
      </c>
      <c r="E42" s="12"/>
      <c r="G42" s="11">
        <f t="shared" si="1"/>
        <v>0</v>
      </c>
    </row>
    <row r="43" spans="1:7">
      <c r="A43" s="7">
        <v>42</v>
      </c>
      <c r="B43" s="8" t="s">
        <v>328</v>
      </c>
      <c r="C43" s="8" t="s">
        <v>195</v>
      </c>
      <c r="D43" s="8" t="s">
        <v>329</v>
      </c>
      <c r="E43" s="9">
        <v>45179</v>
      </c>
      <c r="F43" s="10">
        <v>0.9</v>
      </c>
      <c r="G43" s="11">
        <f t="shared" si="1"/>
        <v>22.5</v>
      </c>
    </row>
    <row r="44" spans="1:7">
      <c r="A44" s="7">
        <v>43</v>
      </c>
      <c r="B44" s="8" t="s">
        <v>330</v>
      </c>
      <c r="C44" s="8" t="s">
        <v>76</v>
      </c>
      <c r="D44" s="8" t="s">
        <v>331</v>
      </c>
      <c r="E44" s="9">
        <v>45087</v>
      </c>
      <c r="F44" s="10">
        <v>0.6</v>
      </c>
      <c r="G44" s="11">
        <f t="shared" si="1"/>
        <v>15</v>
      </c>
    </row>
    <row r="45" spans="1:7">
      <c r="A45" s="7">
        <v>44</v>
      </c>
      <c r="B45" s="8" t="s">
        <v>332</v>
      </c>
      <c r="C45" s="8" t="s">
        <v>333</v>
      </c>
      <c r="D45" s="8" t="s">
        <v>146</v>
      </c>
      <c r="E45" s="12"/>
      <c r="G45" s="11">
        <f t="shared" si="1"/>
        <v>0</v>
      </c>
    </row>
    <row r="46" spans="1:7">
      <c r="A46" s="7">
        <v>45</v>
      </c>
      <c r="B46" s="8" t="s">
        <v>334</v>
      </c>
      <c r="C46" s="8" t="s">
        <v>13</v>
      </c>
      <c r="D46" s="8" t="s">
        <v>335</v>
      </c>
      <c r="E46" s="12"/>
      <c r="G46" s="11">
        <f t="shared" si="1"/>
        <v>0</v>
      </c>
    </row>
    <row r="47" spans="1:7">
      <c r="A47" s="7">
        <v>46</v>
      </c>
      <c r="B47" s="8" t="s">
        <v>336</v>
      </c>
      <c r="C47" s="8" t="s">
        <v>217</v>
      </c>
      <c r="D47" s="8" t="s">
        <v>337</v>
      </c>
      <c r="E47" s="9">
        <v>45087</v>
      </c>
      <c r="F47" s="10">
        <v>0.6</v>
      </c>
      <c r="G47" s="11">
        <f t="shared" si="1"/>
        <v>15</v>
      </c>
    </row>
    <row r="48" spans="1:7">
      <c r="A48" s="7">
        <v>47</v>
      </c>
      <c r="B48" s="8" t="s">
        <v>338</v>
      </c>
      <c r="C48" s="8" t="s">
        <v>19</v>
      </c>
      <c r="D48" s="8" t="s">
        <v>339</v>
      </c>
      <c r="E48" s="12"/>
      <c r="G48" s="11">
        <f t="shared" si="1"/>
        <v>0</v>
      </c>
    </row>
    <row r="49" spans="1:7">
      <c r="A49" s="7">
        <v>48</v>
      </c>
      <c r="B49" s="8" t="s">
        <v>340</v>
      </c>
      <c r="C49" s="8" t="s">
        <v>177</v>
      </c>
      <c r="D49" s="8" t="s">
        <v>341</v>
      </c>
      <c r="E49" s="9">
        <v>44936</v>
      </c>
      <c r="F49" s="10">
        <v>0.1</v>
      </c>
      <c r="G49" s="11">
        <f t="shared" si="1"/>
        <v>2.5</v>
      </c>
    </row>
    <row r="50" spans="1:7">
      <c r="A50" s="7">
        <v>49</v>
      </c>
      <c r="B50" s="8" t="s">
        <v>342</v>
      </c>
      <c r="C50" s="8" t="s">
        <v>92</v>
      </c>
      <c r="D50" s="8" t="s">
        <v>343</v>
      </c>
      <c r="E50" s="12"/>
      <c r="G50" s="11">
        <f t="shared" si="1"/>
        <v>0</v>
      </c>
    </row>
    <row r="51" spans="1:7">
      <c r="A51" s="7">
        <v>50</v>
      </c>
      <c r="B51" s="8" t="s">
        <v>344</v>
      </c>
      <c r="C51" s="8" t="s">
        <v>345</v>
      </c>
      <c r="D51" s="8" t="s">
        <v>156</v>
      </c>
      <c r="E51" s="9">
        <v>45087</v>
      </c>
      <c r="F51" s="10">
        <v>0.6</v>
      </c>
      <c r="G51" s="11">
        <f t="shared" si="1"/>
        <v>15</v>
      </c>
    </row>
    <row r="52" spans="1:7">
      <c r="A52" s="7">
        <v>51</v>
      </c>
      <c r="B52" s="8" t="s">
        <v>346</v>
      </c>
      <c r="C52" s="8" t="s">
        <v>347</v>
      </c>
      <c r="D52" s="8" t="s">
        <v>308</v>
      </c>
      <c r="E52" s="12"/>
      <c r="G52" s="11">
        <f t="shared" si="1"/>
        <v>0</v>
      </c>
    </row>
    <row r="53" spans="1:7">
      <c r="A53" s="7">
        <v>52</v>
      </c>
      <c r="B53" s="8" t="s">
        <v>348</v>
      </c>
      <c r="C53" s="8" t="s">
        <v>349</v>
      </c>
      <c r="D53" s="8" t="s">
        <v>350</v>
      </c>
      <c r="E53" s="9">
        <v>45179</v>
      </c>
      <c r="F53" s="10">
        <v>0.9</v>
      </c>
      <c r="G53" s="11">
        <f t="shared" si="1"/>
        <v>22.5</v>
      </c>
    </row>
    <row r="54" spans="1:7">
      <c r="A54" s="7">
        <v>53</v>
      </c>
      <c r="B54" s="8" t="s">
        <v>351</v>
      </c>
      <c r="C54" s="8" t="s">
        <v>133</v>
      </c>
      <c r="D54" s="8" t="s">
        <v>352</v>
      </c>
      <c r="E54" s="9">
        <v>45056</v>
      </c>
      <c r="F54" s="10">
        <v>0.5</v>
      </c>
      <c r="G54" s="11">
        <f t="shared" si="1"/>
        <v>12.5</v>
      </c>
    </row>
    <row r="55" spans="1:7">
      <c r="A55" s="7">
        <v>54</v>
      </c>
      <c r="B55" s="8" t="s">
        <v>353</v>
      </c>
      <c r="C55" s="8" t="s">
        <v>243</v>
      </c>
      <c r="D55" s="8" t="s">
        <v>354</v>
      </c>
      <c r="E55" s="12"/>
      <c r="G55" s="11">
        <f t="shared" si="1"/>
        <v>0</v>
      </c>
    </row>
    <row r="56" spans="1:7">
      <c r="A56" s="7">
        <v>55</v>
      </c>
      <c r="B56" s="8" t="s">
        <v>355</v>
      </c>
      <c r="C56" s="8" t="s">
        <v>42</v>
      </c>
      <c r="D56" s="8" t="s">
        <v>356</v>
      </c>
      <c r="E56" s="12"/>
      <c r="G56" s="11">
        <f t="shared" si="1"/>
        <v>0</v>
      </c>
    </row>
    <row r="57" spans="1:7">
      <c r="A57" s="7">
        <v>56</v>
      </c>
      <c r="B57" s="8" t="s">
        <v>357</v>
      </c>
      <c r="C57" s="8" t="s">
        <v>358</v>
      </c>
      <c r="D57" s="8" t="s">
        <v>186</v>
      </c>
      <c r="E57" s="12"/>
      <c r="G57" s="11">
        <f t="shared" si="1"/>
        <v>0</v>
      </c>
    </row>
    <row r="58" spans="1:7">
      <c r="A58" s="7">
        <v>57</v>
      </c>
      <c r="B58" s="8" t="s">
        <v>359</v>
      </c>
      <c r="C58" s="8" t="s">
        <v>10</v>
      </c>
      <c r="D58" s="8" t="s">
        <v>360</v>
      </c>
      <c r="E58" s="9">
        <v>45117</v>
      </c>
      <c r="F58" s="10">
        <v>0.7</v>
      </c>
      <c r="G58" s="11">
        <f t="shared" si="1"/>
        <v>17.5</v>
      </c>
    </row>
    <row r="59" spans="1:7">
      <c r="A59" s="7">
        <v>58</v>
      </c>
      <c r="B59" s="8" t="s">
        <v>361</v>
      </c>
      <c r="C59" s="8" t="s">
        <v>362</v>
      </c>
      <c r="D59" s="8" t="s">
        <v>57</v>
      </c>
      <c r="E59" s="9">
        <v>45087</v>
      </c>
      <c r="F59" s="10">
        <v>0.6</v>
      </c>
      <c r="G59" s="11">
        <f t="shared" si="1"/>
        <v>15</v>
      </c>
    </row>
    <row r="60" spans="1:7">
      <c r="A60" s="7">
        <v>59</v>
      </c>
      <c r="B60" s="8" t="s">
        <v>363</v>
      </c>
      <c r="C60" s="8" t="s">
        <v>333</v>
      </c>
      <c r="D60" s="8" t="s">
        <v>364</v>
      </c>
      <c r="E60" s="9">
        <v>45117</v>
      </c>
      <c r="F60" s="10">
        <v>0.7</v>
      </c>
      <c r="G60" s="11">
        <f t="shared" si="1"/>
        <v>17.5</v>
      </c>
    </row>
    <row r="61" spans="1:7">
      <c r="A61" s="7">
        <v>60</v>
      </c>
      <c r="B61" s="8" t="s">
        <v>365</v>
      </c>
      <c r="C61" s="8" t="s">
        <v>45</v>
      </c>
      <c r="D61" s="8" t="s">
        <v>154</v>
      </c>
      <c r="E61" s="9">
        <v>45087</v>
      </c>
      <c r="F61" s="10">
        <v>0.6</v>
      </c>
      <c r="G61" s="11">
        <f t="shared" si="1"/>
        <v>15</v>
      </c>
    </row>
    <row r="62" spans="1:7">
      <c r="A62" s="7">
        <v>61</v>
      </c>
      <c r="B62" s="8" t="s">
        <v>366</v>
      </c>
      <c r="C62" s="8" t="s">
        <v>48</v>
      </c>
      <c r="D62" s="8" t="s">
        <v>367</v>
      </c>
      <c r="E62" s="9">
        <v>45056</v>
      </c>
      <c r="F62" s="10">
        <v>0.5</v>
      </c>
      <c r="G62" s="11">
        <f t="shared" si="1"/>
        <v>12.5</v>
      </c>
    </row>
    <row r="63" spans="1:7">
      <c r="A63" s="7">
        <v>62</v>
      </c>
      <c r="B63" s="8" t="s">
        <v>368</v>
      </c>
      <c r="C63" s="8" t="s">
        <v>177</v>
      </c>
      <c r="D63" s="8" t="s">
        <v>77</v>
      </c>
      <c r="E63" s="9">
        <v>45056</v>
      </c>
      <c r="F63" s="10">
        <v>0.5</v>
      </c>
      <c r="G63" s="11">
        <f t="shared" si="1"/>
        <v>12.5</v>
      </c>
    </row>
    <row r="64" spans="1:7">
      <c r="A64" s="7">
        <v>63</v>
      </c>
      <c r="B64" s="8" t="s">
        <v>369</v>
      </c>
      <c r="C64" s="8" t="s">
        <v>177</v>
      </c>
      <c r="D64" s="8" t="s">
        <v>370</v>
      </c>
      <c r="E64" s="9">
        <v>44995</v>
      </c>
      <c r="F64" s="10">
        <v>0.3</v>
      </c>
      <c r="G64" s="11">
        <f t="shared" si="1"/>
        <v>7.5</v>
      </c>
    </row>
    <row r="65" spans="1:7">
      <c r="A65" s="7">
        <v>64</v>
      </c>
      <c r="B65" s="8" t="s">
        <v>371</v>
      </c>
      <c r="C65" s="8" t="s">
        <v>372</v>
      </c>
      <c r="D65" s="8" t="s">
        <v>106</v>
      </c>
      <c r="E65" s="9">
        <v>45026</v>
      </c>
      <c r="F65" s="10">
        <v>0.4</v>
      </c>
      <c r="G65" s="11">
        <f t="shared" si="1"/>
        <v>10</v>
      </c>
    </row>
    <row r="66" spans="1:7">
      <c r="A66" s="7">
        <v>65</v>
      </c>
      <c r="B66" s="8" t="s">
        <v>373</v>
      </c>
      <c r="C66" s="8" t="s">
        <v>31</v>
      </c>
      <c r="D66" s="8" t="s">
        <v>374</v>
      </c>
      <c r="E66" s="9">
        <v>45056</v>
      </c>
      <c r="F66" s="10">
        <v>0.5</v>
      </c>
      <c r="G66" s="11">
        <f t="shared" ref="G66:G97" si="2">F66*25</f>
        <v>12.5</v>
      </c>
    </row>
    <row r="67" spans="1:7">
      <c r="A67" s="7">
        <v>66</v>
      </c>
      <c r="B67" s="8" t="s">
        <v>375</v>
      </c>
      <c r="C67" s="8" t="s">
        <v>54</v>
      </c>
      <c r="D67" s="8" t="s">
        <v>376</v>
      </c>
      <c r="E67" s="9">
        <v>45148</v>
      </c>
      <c r="F67" s="10">
        <v>0.8</v>
      </c>
      <c r="G67" s="11">
        <f t="shared" si="2"/>
        <v>20</v>
      </c>
    </row>
    <row r="68" spans="1:7">
      <c r="A68" s="7">
        <v>67</v>
      </c>
      <c r="B68" s="8" t="s">
        <v>377</v>
      </c>
      <c r="C68" s="8" t="s">
        <v>378</v>
      </c>
      <c r="D68" s="8" t="s">
        <v>379</v>
      </c>
      <c r="E68" s="9">
        <v>45117</v>
      </c>
      <c r="F68" s="10">
        <v>0.7</v>
      </c>
      <c r="G68" s="11">
        <f t="shared" si="2"/>
        <v>17.5</v>
      </c>
    </row>
    <row r="69" spans="1:7">
      <c r="A69" s="7">
        <v>68</v>
      </c>
      <c r="B69" s="8" t="s">
        <v>380</v>
      </c>
      <c r="C69" s="8" t="s">
        <v>268</v>
      </c>
      <c r="D69" s="8" t="s">
        <v>381</v>
      </c>
      <c r="E69" s="9">
        <v>45056</v>
      </c>
      <c r="F69" s="10">
        <v>0.5</v>
      </c>
      <c r="G69" s="11">
        <f t="shared" si="2"/>
        <v>12.5</v>
      </c>
    </row>
    <row r="70" spans="1:7">
      <c r="A70" s="7">
        <v>69</v>
      </c>
      <c r="B70" s="8" t="s">
        <v>382</v>
      </c>
      <c r="C70" s="8" t="s">
        <v>56</v>
      </c>
      <c r="D70" s="8" t="s">
        <v>383</v>
      </c>
      <c r="E70" s="9">
        <v>45117</v>
      </c>
      <c r="F70" s="10">
        <v>0.7</v>
      </c>
      <c r="G70" s="11">
        <f t="shared" si="2"/>
        <v>17.5</v>
      </c>
    </row>
    <row r="71" spans="1:7">
      <c r="A71" s="7">
        <v>70</v>
      </c>
      <c r="B71" s="8" t="s">
        <v>384</v>
      </c>
      <c r="C71" s="8" t="s">
        <v>142</v>
      </c>
      <c r="D71" s="8" t="s">
        <v>11</v>
      </c>
      <c r="E71" s="9">
        <v>45087</v>
      </c>
      <c r="F71" s="10">
        <v>0.6</v>
      </c>
      <c r="G71" s="11">
        <f t="shared" si="2"/>
        <v>15</v>
      </c>
    </row>
    <row r="72" spans="1:7">
      <c r="A72" s="7">
        <v>71</v>
      </c>
      <c r="B72" s="8" t="s">
        <v>385</v>
      </c>
      <c r="C72" s="8" t="s">
        <v>386</v>
      </c>
      <c r="D72" s="8" t="s">
        <v>387</v>
      </c>
      <c r="E72" s="9">
        <v>45117</v>
      </c>
      <c r="F72" s="10">
        <v>0.7</v>
      </c>
      <c r="G72" s="11">
        <f t="shared" si="2"/>
        <v>17.5</v>
      </c>
    </row>
    <row r="73" spans="1:7">
      <c r="A73" s="7">
        <v>72</v>
      </c>
      <c r="B73" s="8" t="s">
        <v>388</v>
      </c>
      <c r="C73" s="8" t="s">
        <v>116</v>
      </c>
      <c r="D73" s="8" t="s">
        <v>389</v>
      </c>
      <c r="E73" s="9">
        <v>45056</v>
      </c>
      <c r="F73" s="10">
        <v>0.5</v>
      </c>
      <c r="G73" s="11">
        <f t="shared" si="2"/>
        <v>12.5</v>
      </c>
    </row>
    <row r="74" spans="1:7">
      <c r="A74" s="7">
        <v>73</v>
      </c>
      <c r="B74" s="8" t="s">
        <v>390</v>
      </c>
      <c r="C74" s="8" t="s">
        <v>296</v>
      </c>
      <c r="D74" s="8" t="s">
        <v>266</v>
      </c>
      <c r="E74" s="9">
        <v>45026</v>
      </c>
      <c r="F74" s="10">
        <v>0.4</v>
      </c>
      <c r="G74" s="11">
        <f t="shared" si="2"/>
        <v>10</v>
      </c>
    </row>
    <row r="75" spans="1:7">
      <c r="A75" s="7">
        <v>74</v>
      </c>
      <c r="B75" s="8" t="s">
        <v>391</v>
      </c>
      <c r="C75" s="8" t="s">
        <v>191</v>
      </c>
      <c r="D75" s="8" t="s">
        <v>392</v>
      </c>
      <c r="E75" s="9">
        <v>45148</v>
      </c>
      <c r="F75" s="10">
        <v>0.8</v>
      </c>
      <c r="G75" s="11">
        <f t="shared" si="2"/>
        <v>20</v>
      </c>
    </row>
    <row r="76" spans="1:7">
      <c r="A76" s="7">
        <v>75</v>
      </c>
      <c r="B76" s="8" t="s">
        <v>393</v>
      </c>
      <c r="C76" s="8" t="s">
        <v>13</v>
      </c>
      <c r="D76" s="8" t="s">
        <v>394</v>
      </c>
      <c r="E76" s="9">
        <v>45056</v>
      </c>
      <c r="F76" s="10">
        <v>0.5</v>
      </c>
      <c r="G76" s="11">
        <f t="shared" si="2"/>
        <v>12.5</v>
      </c>
    </row>
    <row r="77" spans="1:7">
      <c r="A77" s="7">
        <v>76</v>
      </c>
      <c r="B77" s="8" t="s">
        <v>395</v>
      </c>
      <c r="C77" s="8" t="s">
        <v>396</v>
      </c>
      <c r="D77" s="8" t="s">
        <v>11</v>
      </c>
      <c r="E77" s="9">
        <v>45026</v>
      </c>
      <c r="F77" s="10">
        <v>0.4</v>
      </c>
      <c r="G77" s="11">
        <f t="shared" si="2"/>
        <v>10</v>
      </c>
    </row>
    <row r="78" spans="1:7">
      <c r="A78" s="7">
        <v>77</v>
      </c>
      <c r="B78" s="8" t="s">
        <v>397</v>
      </c>
      <c r="C78" s="8" t="s">
        <v>148</v>
      </c>
      <c r="D78" s="8" t="s">
        <v>212</v>
      </c>
      <c r="E78" s="9">
        <v>45056</v>
      </c>
      <c r="F78" s="10">
        <v>0.5</v>
      </c>
      <c r="G78" s="11">
        <f t="shared" si="2"/>
        <v>12.5</v>
      </c>
    </row>
    <row r="79" spans="1:7">
      <c r="A79" s="7">
        <v>78</v>
      </c>
      <c r="B79" s="8" t="s">
        <v>398</v>
      </c>
      <c r="C79" s="8" t="s">
        <v>13</v>
      </c>
      <c r="D79" s="8" t="s">
        <v>84</v>
      </c>
      <c r="E79" s="9">
        <v>44967</v>
      </c>
      <c r="F79" s="10">
        <v>0.2</v>
      </c>
      <c r="G79" s="11">
        <f t="shared" si="2"/>
        <v>5</v>
      </c>
    </row>
    <row r="80" spans="1:7">
      <c r="A80" s="7">
        <v>79</v>
      </c>
      <c r="B80" s="8" t="s">
        <v>399</v>
      </c>
      <c r="C80" s="8" t="s">
        <v>310</v>
      </c>
      <c r="D80" s="8" t="s">
        <v>57</v>
      </c>
      <c r="E80" s="9">
        <v>45117</v>
      </c>
      <c r="F80" s="10">
        <v>0.7</v>
      </c>
      <c r="G80" s="11">
        <f t="shared" si="2"/>
        <v>17.5</v>
      </c>
    </row>
    <row r="81" spans="1:7">
      <c r="A81" s="7">
        <v>80</v>
      </c>
      <c r="B81" s="8" t="s">
        <v>400</v>
      </c>
      <c r="C81" s="8" t="s">
        <v>401</v>
      </c>
      <c r="D81" s="8" t="s">
        <v>402</v>
      </c>
      <c r="E81" s="9">
        <v>45026</v>
      </c>
      <c r="F81" s="10">
        <v>0.4</v>
      </c>
      <c r="G81" s="11">
        <f t="shared" si="2"/>
        <v>10</v>
      </c>
    </row>
    <row r="82" spans="1:7">
      <c r="A82" s="7">
        <v>81</v>
      </c>
      <c r="B82" s="8" t="s">
        <v>403</v>
      </c>
      <c r="C82" s="8" t="s">
        <v>105</v>
      </c>
      <c r="D82" s="8" t="s">
        <v>404</v>
      </c>
      <c r="E82" s="9">
        <v>44936</v>
      </c>
      <c r="F82" s="10">
        <v>0.1</v>
      </c>
      <c r="G82" s="11">
        <f t="shared" si="2"/>
        <v>2.5</v>
      </c>
    </row>
    <row r="83" spans="1:7">
      <c r="A83" s="7">
        <v>82</v>
      </c>
      <c r="B83" s="8" t="s">
        <v>405</v>
      </c>
      <c r="C83" s="8" t="s">
        <v>34</v>
      </c>
      <c r="D83" s="8" t="s">
        <v>406</v>
      </c>
      <c r="E83" s="9">
        <v>45117</v>
      </c>
      <c r="F83" s="10">
        <v>0.7</v>
      </c>
      <c r="G83" s="11">
        <f t="shared" si="2"/>
        <v>17.5</v>
      </c>
    </row>
    <row r="84" spans="1:7">
      <c r="A84" s="7">
        <v>83</v>
      </c>
      <c r="B84" s="8" t="s">
        <v>407</v>
      </c>
      <c r="C84" s="8" t="s">
        <v>275</v>
      </c>
      <c r="D84" s="8" t="s">
        <v>408</v>
      </c>
      <c r="E84" s="12"/>
      <c r="G84" s="11">
        <f t="shared" si="2"/>
        <v>0</v>
      </c>
    </row>
    <row r="85" spans="1:7">
      <c r="A85" s="7">
        <v>84</v>
      </c>
      <c r="B85" s="8" t="s">
        <v>409</v>
      </c>
      <c r="C85" s="8" t="s">
        <v>410</v>
      </c>
      <c r="D85" s="8" t="s">
        <v>128</v>
      </c>
      <c r="E85" s="9">
        <v>45117</v>
      </c>
      <c r="F85" s="10">
        <v>0.7</v>
      </c>
      <c r="G85" s="11">
        <f t="shared" si="2"/>
        <v>17.5</v>
      </c>
    </row>
    <row r="86" spans="1:7">
      <c r="A86" s="7">
        <v>85</v>
      </c>
      <c r="B86" s="8" t="s">
        <v>411</v>
      </c>
      <c r="C86" s="8" t="s">
        <v>412</v>
      </c>
      <c r="D86" s="8" t="s">
        <v>413</v>
      </c>
      <c r="E86" s="9">
        <v>45148</v>
      </c>
      <c r="F86" s="10">
        <v>0.8</v>
      </c>
      <c r="G86" s="11">
        <f t="shared" si="2"/>
        <v>20</v>
      </c>
    </row>
    <row r="87" spans="1:7">
      <c r="A87" s="7">
        <v>86</v>
      </c>
      <c r="B87" s="8" t="s">
        <v>414</v>
      </c>
      <c r="C87" s="8" t="s">
        <v>303</v>
      </c>
      <c r="D87" s="8" t="s">
        <v>415</v>
      </c>
      <c r="E87" s="9">
        <v>45087</v>
      </c>
      <c r="F87" s="10">
        <v>0.6</v>
      </c>
      <c r="G87" s="11">
        <f t="shared" si="2"/>
        <v>15</v>
      </c>
    </row>
    <row r="88" spans="1:7">
      <c r="A88" s="7">
        <v>87</v>
      </c>
      <c r="B88" s="8" t="s">
        <v>416</v>
      </c>
      <c r="C88" s="8" t="s">
        <v>22</v>
      </c>
      <c r="D88" s="8" t="s">
        <v>364</v>
      </c>
      <c r="E88" s="9">
        <v>45117</v>
      </c>
      <c r="F88" s="10">
        <v>0.7</v>
      </c>
      <c r="G88" s="11">
        <f t="shared" si="2"/>
        <v>17.5</v>
      </c>
    </row>
    <row r="89" spans="1:7">
      <c r="A89" s="7">
        <v>88</v>
      </c>
      <c r="B89" s="8" t="s">
        <v>417</v>
      </c>
      <c r="C89" s="8" t="s">
        <v>116</v>
      </c>
      <c r="D89" s="8" t="s">
        <v>418</v>
      </c>
      <c r="E89" s="9">
        <v>45056</v>
      </c>
      <c r="F89" s="10">
        <v>0.5</v>
      </c>
      <c r="G89" s="11">
        <f t="shared" si="2"/>
        <v>12.5</v>
      </c>
    </row>
    <row r="90" spans="1:7">
      <c r="A90" s="7">
        <v>89</v>
      </c>
      <c r="B90" s="8" t="s">
        <v>419</v>
      </c>
      <c r="C90" s="8" t="s">
        <v>420</v>
      </c>
      <c r="D90" s="8" t="s">
        <v>421</v>
      </c>
      <c r="E90" s="9">
        <v>45056</v>
      </c>
      <c r="F90" s="10">
        <v>0.5</v>
      </c>
      <c r="G90" s="11">
        <f t="shared" si="2"/>
        <v>12.5</v>
      </c>
    </row>
    <row r="91" spans="1:7">
      <c r="A91" s="7">
        <v>90</v>
      </c>
      <c r="B91" s="8" t="s">
        <v>422</v>
      </c>
      <c r="C91" s="8" t="s">
        <v>423</v>
      </c>
      <c r="D91" s="8" t="s">
        <v>424</v>
      </c>
      <c r="E91" s="9">
        <v>45087</v>
      </c>
      <c r="F91" s="10">
        <v>0.6</v>
      </c>
      <c r="G91" s="11">
        <f t="shared" si="2"/>
        <v>15</v>
      </c>
    </row>
    <row r="92" spans="1:7">
      <c r="A92" s="7">
        <v>91</v>
      </c>
      <c r="B92" s="8" t="s">
        <v>425</v>
      </c>
      <c r="C92" s="8" t="s">
        <v>201</v>
      </c>
      <c r="D92" s="8" t="s">
        <v>57</v>
      </c>
      <c r="E92" s="9">
        <v>45026</v>
      </c>
      <c r="F92" s="10">
        <v>0.4</v>
      </c>
      <c r="G92" s="11">
        <f t="shared" si="2"/>
        <v>10</v>
      </c>
    </row>
    <row r="93" spans="1:7">
      <c r="A93" s="7">
        <v>92</v>
      </c>
      <c r="B93" s="8" t="s">
        <v>426</v>
      </c>
      <c r="C93" s="8" t="s">
        <v>69</v>
      </c>
      <c r="D93" s="8" t="s">
        <v>427</v>
      </c>
      <c r="E93" s="9">
        <v>45026</v>
      </c>
      <c r="F93" s="10">
        <v>0.4</v>
      </c>
      <c r="G93" s="11">
        <f t="shared" si="2"/>
        <v>10</v>
      </c>
    </row>
    <row r="94" spans="1:7">
      <c r="A94" s="7">
        <v>93</v>
      </c>
      <c r="B94" s="8" t="s">
        <v>428</v>
      </c>
      <c r="C94" s="8" t="s">
        <v>347</v>
      </c>
      <c r="D94" s="8" t="s">
        <v>140</v>
      </c>
      <c r="E94" s="9">
        <v>44995</v>
      </c>
      <c r="F94" s="10">
        <v>0.3</v>
      </c>
      <c r="G94" s="11">
        <f t="shared" si="2"/>
        <v>7.5</v>
      </c>
    </row>
    <row r="95" spans="1:7">
      <c r="A95" s="7">
        <v>94</v>
      </c>
      <c r="B95" s="8" t="s">
        <v>429</v>
      </c>
      <c r="C95" s="8" t="s">
        <v>177</v>
      </c>
      <c r="D95" s="8" t="s">
        <v>430</v>
      </c>
      <c r="E95" s="12"/>
      <c r="G95" s="11">
        <f t="shared" si="2"/>
        <v>0</v>
      </c>
    </row>
    <row r="96" spans="1:7">
      <c r="A96" s="7">
        <v>95</v>
      </c>
      <c r="B96" s="8" t="s">
        <v>431</v>
      </c>
      <c r="C96" s="8" t="s">
        <v>432</v>
      </c>
      <c r="D96" s="8" t="s">
        <v>433</v>
      </c>
      <c r="E96" s="9">
        <v>45056</v>
      </c>
      <c r="F96" s="10">
        <v>0.5</v>
      </c>
      <c r="G96" s="11">
        <f t="shared" si="2"/>
        <v>12.5</v>
      </c>
    </row>
    <row r="97" spans="1:7">
      <c r="A97" s="7">
        <v>96</v>
      </c>
      <c r="B97" s="8" t="s">
        <v>434</v>
      </c>
      <c r="C97" s="8" t="s">
        <v>435</v>
      </c>
      <c r="D97" s="8" t="s">
        <v>436</v>
      </c>
      <c r="E97" s="9">
        <v>45087</v>
      </c>
      <c r="F97" s="10">
        <v>0.6</v>
      </c>
      <c r="G97" s="11">
        <f t="shared" si="2"/>
        <v>15</v>
      </c>
    </row>
    <row r="98" spans="1:7">
      <c r="A98" s="7">
        <v>97</v>
      </c>
      <c r="B98" s="8" t="s">
        <v>437</v>
      </c>
      <c r="C98" s="8" t="s">
        <v>292</v>
      </c>
      <c r="D98" s="8" t="s">
        <v>438</v>
      </c>
      <c r="E98" s="9">
        <v>45026</v>
      </c>
      <c r="F98" s="10">
        <v>0.4</v>
      </c>
      <c r="G98" s="11">
        <f t="shared" ref="G98:G114" si="3">F98*25</f>
        <v>10</v>
      </c>
    </row>
    <row r="99" spans="1:7">
      <c r="A99" s="7">
        <v>98</v>
      </c>
      <c r="B99" s="8" t="s">
        <v>439</v>
      </c>
      <c r="C99" s="8" t="s">
        <v>160</v>
      </c>
      <c r="D99" s="8" t="s">
        <v>57</v>
      </c>
      <c r="E99" s="9">
        <v>44967</v>
      </c>
      <c r="F99" s="10">
        <v>0.2</v>
      </c>
      <c r="G99" s="11">
        <f t="shared" si="3"/>
        <v>5</v>
      </c>
    </row>
    <row r="100" spans="1:7">
      <c r="A100" s="7">
        <v>99</v>
      </c>
      <c r="B100" s="8" t="s">
        <v>440</v>
      </c>
      <c r="C100" s="8" t="s">
        <v>148</v>
      </c>
      <c r="D100" s="8" t="s">
        <v>324</v>
      </c>
      <c r="E100" s="9">
        <v>45087</v>
      </c>
      <c r="F100" s="10">
        <v>0.6</v>
      </c>
      <c r="G100" s="11">
        <f t="shared" si="3"/>
        <v>15</v>
      </c>
    </row>
    <row r="101" spans="1:7">
      <c r="A101" s="7">
        <v>100</v>
      </c>
      <c r="B101" s="8" t="s">
        <v>441</v>
      </c>
      <c r="C101" s="8" t="s">
        <v>285</v>
      </c>
      <c r="D101" s="8" t="s">
        <v>356</v>
      </c>
      <c r="E101" s="9">
        <v>45117</v>
      </c>
      <c r="F101" s="10">
        <v>0.7</v>
      </c>
      <c r="G101" s="11">
        <f t="shared" si="3"/>
        <v>17.5</v>
      </c>
    </row>
    <row r="102" spans="1:7">
      <c r="A102" s="7">
        <v>101</v>
      </c>
      <c r="B102" s="8" t="s">
        <v>442</v>
      </c>
      <c r="C102" s="8" t="s">
        <v>275</v>
      </c>
      <c r="D102" s="8" t="s">
        <v>29</v>
      </c>
      <c r="E102" s="9">
        <v>44967</v>
      </c>
      <c r="F102" s="10">
        <v>0.2</v>
      </c>
      <c r="G102" s="11">
        <f t="shared" si="3"/>
        <v>5</v>
      </c>
    </row>
    <row r="103" spans="1:7">
      <c r="A103" s="7">
        <v>102</v>
      </c>
      <c r="B103" s="8" t="s">
        <v>443</v>
      </c>
      <c r="C103" s="8" t="s">
        <v>258</v>
      </c>
      <c r="D103" s="8" t="s">
        <v>444</v>
      </c>
      <c r="E103" s="9">
        <v>45026</v>
      </c>
      <c r="F103" s="10">
        <v>0.4</v>
      </c>
      <c r="G103" s="11">
        <f t="shared" si="3"/>
        <v>10</v>
      </c>
    </row>
    <row r="104" spans="1:7">
      <c r="A104" s="7">
        <v>103</v>
      </c>
      <c r="B104" s="8" t="s">
        <v>445</v>
      </c>
      <c r="C104" s="8" t="s">
        <v>79</v>
      </c>
      <c r="D104" s="8" t="s">
        <v>381</v>
      </c>
      <c r="E104" s="9">
        <v>45087</v>
      </c>
      <c r="F104" s="10">
        <v>0.6</v>
      </c>
      <c r="G104" s="11">
        <f t="shared" si="3"/>
        <v>15</v>
      </c>
    </row>
    <row r="105" spans="1:7">
      <c r="A105" s="7">
        <v>104</v>
      </c>
      <c r="B105" s="8" t="s">
        <v>446</v>
      </c>
      <c r="C105" s="8" t="s">
        <v>22</v>
      </c>
      <c r="D105" s="8" t="s">
        <v>447</v>
      </c>
      <c r="E105" s="9">
        <v>45026</v>
      </c>
      <c r="F105" s="10">
        <v>0.4</v>
      </c>
      <c r="G105" s="11">
        <f t="shared" si="3"/>
        <v>10</v>
      </c>
    </row>
    <row r="106" spans="1:7">
      <c r="A106" s="7">
        <v>105</v>
      </c>
      <c r="B106" s="8" t="s">
        <v>448</v>
      </c>
      <c r="C106" s="8" t="s">
        <v>292</v>
      </c>
      <c r="D106" s="8" t="s">
        <v>449</v>
      </c>
      <c r="E106" s="9">
        <v>45056</v>
      </c>
      <c r="F106" s="10">
        <v>0.5</v>
      </c>
      <c r="G106" s="11">
        <f t="shared" si="3"/>
        <v>12.5</v>
      </c>
    </row>
    <row r="107" spans="1:7">
      <c r="A107" s="7">
        <v>106</v>
      </c>
      <c r="B107" s="8" t="s">
        <v>450</v>
      </c>
      <c r="C107" s="8" t="s">
        <v>451</v>
      </c>
      <c r="D107" s="8" t="s">
        <v>161</v>
      </c>
      <c r="E107" s="9">
        <v>45026</v>
      </c>
      <c r="F107" s="10">
        <v>0.4</v>
      </c>
      <c r="G107" s="11">
        <f t="shared" si="3"/>
        <v>10</v>
      </c>
    </row>
    <row r="108" spans="1:7">
      <c r="A108" s="7">
        <v>107</v>
      </c>
      <c r="B108" s="8" t="s">
        <v>452</v>
      </c>
      <c r="C108" s="8" t="s">
        <v>268</v>
      </c>
      <c r="D108" s="8" t="s">
        <v>453</v>
      </c>
      <c r="E108" s="9">
        <v>44967</v>
      </c>
      <c r="F108" s="10">
        <v>0.2</v>
      </c>
      <c r="G108" s="11">
        <f t="shared" si="3"/>
        <v>5</v>
      </c>
    </row>
    <row r="109" spans="1:7">
      <c r="A109" s="7">
        <v>108</v>
      </c>
      <c r="B109" s="8" t="s">
        <v>454</v>
      </c>
      <c r="C109" s="8" t="s">
        <v>195</v>
      </c>
      <c r="D109" s="8" t="s">
        <v>455</v>
      </c>
      <c r="E109" s="9">
        <v>45026</v>
      </c>
      <c r="F109" s="10">
        <v>0.4</v>
      </c>
      <c r="G109" s="11">
        <f t="shared" si="3"/>
        <v>10</v>
      </c>
    </row>
    <row r="110" spans="1:7">
      <c r="A110" s="7">
        <v>109</v>
      </c>
      <c r="B110" s="8" t="s">
        <v>456</v>
      </c>
      <c r="C110" s="8" t="s">
        <v>177</v>
      </c>
      <c r="D110" s="8" t="s">
        <v>337</v>
      </c>
      <c r="E110" s="9">
        <v>44967</v>
      </c>
      <c r="F110" s="10">
        <v>0.2</v>
      </c>
      <c r="G110" s="11">
        <f t="shared" si="3"/>
        <v>5</v>
      </c>
    </row>
    <row r="111" spans="1:7">
      <c r="A111" s="7">
        <v>110</v>
      </c>
      <c r="B111" s="8" t="s">
        <v>457</v>
      </c>
      <c r="C111" s="8" t="s">
        <v>79</v>
      </c>
      <c r="D111" s="8" t="s">
        <v>406</v>
      </c>
      <c r="E111" s="12"/>
      <c r="G111" s="11">
        <f t="shared" si="3"/>
        <v>0</v>
      </c>
    </row>
    <row r="112" spans="1:7">
      <c r="A112" s="7">
        <v>111</v>
      </c>
      <c r="B112" s="8" t="s">
        <v>458</v>
      </c>
      <c r="C112" s="8" t="s">
        <v>459</v>
      </c>
      <c r="D112" s="8" t="s">
        <v>460</v>
      </c>
      <c r="E112" s="9">
        <v>45056</v>
      </c>
      <c r="F112" s="10">
        <v>0.5</v>
      </c>
      <c r="G112" s="11">
        <f t="shared" si="3"/>
        <v>12.5</v>
      </c>
    </row>
    <row r="113" spans="1:7">
      <c r="A113" s="7">
        <v>112</v>
      </c>
      <c r="B113" s="8" t="s">
        <v>461</v>
      </c>
      <c r="C113" s="8" t="s">
        <v>462</v>
      </c>
      <c r="D113" s="8" t="s">
        <v>463</v>
      </c>
      <c r="E113" s="9">
        <v>45026</v>
      </c>
      <c r="F113" s="10">
        <v>0.4</v>
      </c>
      <c r="G113" s="11">
        <f t="shared" si="3"/>
        <v>10</v>
      </c>
    </row>
    <row r="114" spans="1:7">
      <c r="A114" s="7">
        <v>113</v>
      </c>
      <c r="B114" s="8" t="s">
        <v>464</v>
      </c>
      <c r="C114" s="8" t="s">
        <v>465</v>
      </c>
      <c r="D114" s="8" t="s">
        <v>466</v>
      </c>
      <c r="E114" s="9">
        <v>45026</v>
      </c>
      <c r="F114" s="10">
        <v>0.4</v>
      </c>
      <c r="G114" s="11">
        <f t="shared" si="3"/>
        <v>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zoomScaleNormal="100" workbookViewId="0"/>
  </sheetViews>
  <sheetFormatPr defaultColWidth="13.28515625" defaultRowHeight="12.75"/>
  <cols>
    <col min="1" max="1" width="18.7109375" customWidth="1"/>
  </cols>
  <sheetData>
    <row r="1" spans="1:2">
      <c r="A1" s="8" t="s">
        <v>467</v>
      </c>
      <c r="B1" s="15">
        <v>51</v>
      </c>
    </row>
    <row r="2" spans="1:2">
      <c r="A2" s="8" t="s">
        <v>468</v>
      </c>
      <c r="B2" s="15">
        <v>61</v>
      </c>
    </row>
    <row r="3" spans="1:2">
      <c r="A3" s="8" t="s">
        <v>469</v>
      </c>
      <c r="B3" s="15">
        <v>71</v>
      </c>
    </row>
    <row r="4" spans="1:2">
      <c r="A4" s="8" t="s">
        <v>470</v>
      </c>
      <c r="B4" s="15">
        <v>81</v>
      </c>
    </row>
    <row r="5" spans="1:2">
      <c r="A5" s="8" t="s">
        <v>471</v>
      </c>
      <c r="B5" s="15">
        <v>91</v>
      </c>
    </row>
    <row r="6" spans="1:2">
      <c r="A6" s="8"/>
      <c r="B6" s="8"/>
    </row>
    <row r="7" spans="1:2">
      <c r="A7" s="16" t="s">
        <v>472</v>
      </c>
      <c r="B7" s="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Бодови</vt:lpstr>
      <vt:lpstr>Први колоквијум</vt:lpstr>
      <vt:lpstr>Константе</vt:lpstr>
      <vt:lpstr>MinZa10</vt:lpstr>
      <vt:lpstr>MinZa6</vt:lpstr>
      <vt:lpstr>MinZa7</vt:lpstr>
      <vt:lpstr>MinZa8</vt:lpstr>
      <vt:lpstr>MinZa9</vt:lpstr>
      <vt:lpstr>NijePolozio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cp:revision>59</cp:revision>
  <dcterms:created xsi:type="dcterms:W3CDTF">2024-04-17T16:03:29Z</dcterms:created>
  <dcterms:modified xsi:type="dcterms:W3CDTF">2025-10-23T09:29:21Z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