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Бодови" sheetId="1" r:id="rId1"/>
    <sheet name="Први колоквијум" sheetId="2" r:id="rId2"/>
    <sheet name="Константе" sheetId="3" r:id="rId3"/>
  </sheets>
  <definedNames>
    <definedName name="MinZa10">Константе!$B$5</definedName>
    <definedName name="MinZa6">Константе!$B$1</definedName>
    <definedName name="MinZa7">Константе!$B$2</definedName>
    <definedName name="MinZa8">Константе!$B$3</definedName>
    <definedName name="MinZa9">Константе!$B$4</definedName>
    <definedName name="NijePolozio">Константе!$A$7</definedName>
  </definedNames>
  <calcPr calcId="125725"/>
</workbook>
</file>

<file path=xl/calcChain.xml><?xml version="1.0" encoding="utf-8"?>
<calcChain xmlns="http://schemas.openxmlformats.org/spreadsheetml/2006/main">
  <c r="G114" i="2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C114" i="1"/>
  <c r="F114" s="1"/>
  <c r="G114" s="1"/>
  <c r="C113"/>
  <c r="F113" s="1"/>
  <c r="G113" s="1"/>
  <c r="C112"/>
  <c r="F112" s="1"/>
  <c r="G112" s="1"/>
  <c r="C111"/>
  <c r="F111" s="1"/>
  <c r="G111" s="1"/>
  <c r="C110"/>
  <c r="F110" s="1"/>
  <c r="G110" s="1"/>
  <c r="C109"/>
  <c r="F109" s="1"/>
  <c r="G109" s="1"/>
  <c r="C108"/>
  <c r="F108" s="1"/>
  <c r="G108" s="1"/>
  <c r="C107"/>
  <c r="F107" s="1"/>
  <c r="G107" s="1"/>
  <c r="C106"/>
  <c r="F106" s="1"/>
  <c r="G106" s="1"/>
  <c r="C105"/>
  <c r="F105" s="1"/>
  <c r="G105" s="1"/>
  <c r="C104"/>
  <c r="F104" s="1"/>
  <c r="G104" s="1"/>
  <c r="C103"/>
  <c r="F103" s="1"/>
  <c r="G103" s="1"/>
  <c r="C102"/>
  <c r="F102" s="1"/>
  <c r="G102" s="1"/>
  <c r="C101"/>
  <c r="F101" s="1"/>
  <c r="G101" s="1"/>
  <c r="C100"/>
  <c r="F100" s="1"/>
  <c r="G100" s="1"/>
  <c r="C99"/>
  <c r="F99" s="1"/>
  <c r="G99" s="1"/>
  <c r="C98"/>
  <c r="F98" s="1"/>
  <c r="G98" s="1"/>
  <c r="C97"/>
  <c r="F97" s="1"/>
  <c r="G97" s="1"/>
  <c r="C96"/>
  <c r="F96" s="1"/>
  <c r="G96" s="1"/>
  <c r="C95"/>
  <c r="F95" s="1"/>
  <c r="G95" s="1"/>
  <c r="C94"/>
  <c r="F94" s="1"/>
  <c r="G94" s="1"/>
  <c r="C93"/>
  <c r="F93" s="1"/>
  <c r="G93" s="1"/>
  <c r="C92"/>
  <c r="F92" s="1"/>
  <c r="G92" s="1"/>
  <c r="C91"/>
  <c r="F91" s="1"/>
  <c r="G91" s="1"/>
  <c r="C90"/>
  <c r="F90" s="1"/>
  <c r="G90" s="1"/>
  <c r="C89"/>
  <c r="F89" s="1"/>
  <c r="G89" s="1"/>
  <c r="C88"/>
  <c r="F88" s="1"/>
  <c r="G88" s="1"/>
  <c r="C87"/>
  <c r="F87" s="1"/>
  <c r="G87" s="1"/>
  <c r="C86"/>
  <c r="F86" s="1"/>
  <c r="G86" s="1"/>
  <c r="C85"/>
  <c r="F85" s="1"/>
  <c r="G85" s="1"/>
  <c r="C84"/>
  <c r="F84" s="1"/>
  <c r="G84" s="1"/>
  <c r="C83"/>
  <c r="F83" s="1"/>
  <c r="G83" s="1"/>
  <c r="C82"/>
  <c r="F82" s="1"/>
  <c r="G82" s="1"/>
  <c r="C81"/>
  <c r="F81" s="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  <c r="F2"/>
  <c r="G2" s="1"/>
</calcChain>
</file>

<file path=xl/sharedStrings.xml><?xml version="1.0" encoding="utf-8"?>
<sst xmlns="http://schemas.openxmlformats.org/spreadsheetml/2006/main" count="440" uniqueCount="373">
  <si>
    <t>Редни број</t>
  </si>
  <si>
    <t>Број индекса</t>
  </si>
  <si>
    <t xml:space="preserve">Име </t>
  </si>
  <si>
    <t>Презиме</t>
  </si>
  <si>
    <t>569/2016</t>
  </si>
  <si>
    <t>Урош</t>
  </si>
  <si>
    <t>Бошковић</t>
  </si>
  <si>
    <t>587/2016</t>
  </si>
  <si>
    <t>Марија</t>
  </si>
  <si>
    <t>Бажалац</t>
  </si>
  <si>
    <t>625/2017</t>
  </si>
  <si>
    <t>Новак</t>
  </si>
  <si>
    <t>Пајовић</t>
  </si>
  <si>
    <t>642/2017</t>
  </si>
  <si>
    <t>Предраг</t>
  </si>
  <si>
    <t>Николић</t>
  </si>
  <si>
    <t>644/2017</t>
  </si>
  <si>
    <t>Јелена</t>
  </si>
  <si>
    <t>Кочовић</t>
  </si>
  <si>
    <t>607/2018</t>
  </si>
  <si>
    <t>Алекса</t>
  </si>
  <si>
    <t>Ћирковић</t>
  </si>
  <si>
    <t>615/2018</t>
  </si>
  <si>
    <t>Јанко</t>
  </si>
  <si>
    <t>Јовановић</t>
  </si>
  <si>
    <t>624/2018</t>
  </si>
  <si>
    <t>Маја</t>
  </si>
  <si>
    <t>Ракоњац</t>
  </si>
  <si>
    <t>629/2018</t>
  </si>
  <si>
    <t>Александра</t>
  </si>
  <si>
    <t>Спасић</t>
  </si>
  <si>
    <t>630/2018</t>
  </si>
  <si>
    <t>Лазар</t>
  </si>
  <si>
    <t>Мишић</t>
  </si>
  <si>
    <t>632/2018</t>
  </si>
  <si>
    <t>Никола</t>
  </si>
  <si>
    <t>Мировић</t>
  </si>
  <si>
    <t>642/2018</t>
  </si>
  <si>
    <t>Илија</t>
  </si>
  <si>
    <t>Ђорђевић</t>
  </si>
  <si>
    <t>650/2018</t>
  </si>
  <si>
    <t>Тамара</t>
  </si>
  <si>
    <t>Мијачић</t>
  </si>
  <si>
    <t>660/2018</t>
  </si>
  <si>
    <t>606/2019</t>
  </si>
  <si>
    <t>Вељко</t>
  </si>
  <si>
    <t>Кизић</t>
  </si>
  <si>
    <t>610/2019</t>
  </si>
  <si>
    <t>Ђорђе</t>
  </si>
  <si>
    <t>Милосављевић</t>
  </si>
  <si>
    <t>612/2019</t>
  </si>
  <si>
    <t>Филип</t>
  </si>
  <si>
    <t>Чаровић</t>
  </si>
  <si>
    <t>613/2019</t>
  </si>
  <si>
    <t>Стефановић</t>
  </si>
  <si>
    <t>616/2019</t>
  </si>
  <si>
    <t>Михајло</t>
  </si>
  <si>
    <t>Јанковић</t>
  </si>
  <si>
    <t>637/2019</t>
  </si>
  <si>
    <t>Ивановић</t>
  </si>
  <si>
    <t>642/2019</t>
  </si>
  <si>
    <t>Петар</t>
  </si>
  <si>
    <t>Павловић</t>
  </si>
  <si>
    <t>643/2019</t>
  </si>
  <si>
    <t>Михаило</t>
  </si>
  <si>
    <t>Неранџић</t>
  </si>
  <si>
    <t>650/2019</t>
  </si>
  <si>
    <t>Андрија</t>
  </si>
  <si>
    <t>653/2019</t>
  </si>
  <si>
    <t>Теодора</t>
  </si>
  <si>
    <t>Новић</t>
  </si>
  <si>
    <t>656/2019</t>
  </si>
  <si>
    <t>Марко</t>
  </si>
  <si>
    <t>Живановић</t>
  </si>
  <si>
    <t>660/2019</t>
  </si>
  <si>
    <t>Молнар</t>
  </si>
  <si>
    <t>602/2020</t>
  </si>
  <si>
    <t>Владимир</t>
  </si>
  <si>
    <t>Тмушић</t>
  </si>
  <si>
    <t>605/2020</t>
  </si>
  <si>
    <t>Дамјан</t>
  </si>
  <si>
    <t>Пејић</t>
  </si>
  <si>
    <t>612/2020</t>
  </si>
  <si>
    <t>Димитрије</t>
  </si>
  <si>
    <t>Марковић</t>
  </si>
  <si>
    <t>616/2020</t>
  </si>
  <si>
    <t>Данило</t>
  </si>
  <si>
    <t>Миливојевић</t>
  </si>
  <si>
    <t>617/2020</t>
  </si>
  <si>
    <t>Богдановић</t>
  </si>
  <si>
    <t>618/2020</t>
  </si>
  <si>
    <t>Стојановић</t>
  </si>
  <si>
    <t>622/2020</t>
  </si>
  <si>
    <t>Јована</t>
  </si>
  <si>
    <t>626/2020</t>
  </si>
  <si>
    <t>Бечановић</t>
  </si>
  <si>
    <t>627/2020</t>
  </si>
  <si>
    <t>Урошевић</t>
  </si>
  <si>
    <t>628/2020</t>
  </si>
  <si>
    <t>Коста</t>
  </si>
  <si>
    <t>Петровић</t>
  </si>
  <si>
    <t>630/2020</t>
  </si>
  <si>
    <t>Лена</t>
  </si>
  <si>
    <t>Луковић</t>
  </si>
  <si>
    <t>631/2020</t>
  </si>
  <si>
    <t>Витковић</t>
  </si>
  <si>
    <t>633/2020</t>
  </si>
  <si>
    <t>Аница</t>
  </si>
  <si>
    <t>Арсић</t>
  </si>
  <si>
    <t>636/2020</t>
  </si>
  <si>
    <t>Душан</t>
  </si>
  <si>
    <t>Вељковић</t>
  </si>
  <si>
    <t>637/2020</t>
  </si>
  <si>
    <t>642/2020</t>
  </si>
  <si>
    <t>Иван</t>
  </si>
  <si>
    <t>Прокић</t>
  </si>
  <si>
    <t>645/2020</t>
  </si>
  <si>
    <t>Бубања</t>
  </si>
  <si>
    <t>648/2020</t>
  </si>
  <si>
    <t>Матеја</t>
  </si>
  <si>
    <t>Михајловић</t>
  </si>
  <si>
    <t>649/2020</t>
  </si>
  <si>
    <t>Лука</t>
  </si>
  <si>
    <t>Вуковић</t>
  </si>
  <si>
    <t>652/2020</t>
  </si>
  <si>
    <t>Сава</t>
  </si>
  <si>
    <t>Ђурић</t>
  </si>
  <si>
    <t>655/2020</t>
  </si>
  <si>
    <t>Весић</t>
  </si>
  <si>
    <t>658/2020</t>
  </si>
  <si>
    <t>Атанасковић</t>
  </si>
  <si>
    <t>660/2020</t>
  </si>
  <si>
    <t>Гавриловић</t>
  </si>
  <si>
    <t>602/2021</t>
  </si>
  <si>
    <t>Драгољуб</t>
  </si>
  <si>
    <t>Божовић</t>
  </si>
  <si>
    <t>616/2021</t>
  </si>
  <si>
    <t>Давид</t>
  </si>
  <si>
    <t>617/2021</t>
  </si>
  <si>
    <t>Мина</t>
  </si>
  <si>
    <t>Ристић</t>
  </si>
  <si>
    <t>621/2021</t>
  </si>
  <si>
    <t>Димитријевић</t>
  </si>
  <si>
    <t>633/2021</t>
  </si>
  <si>
    <t>Стевић</t>
  </si>
  <si>
    <t>641/2021</t>
  </si>
  <si>
    <t>Богдан</t>
  </si>
  <si>
    <t>Шундовић</t>
  </si>
  <si>
    <t>643/2021</t>
  </si>
  <si>
    <t>Стеван</t>
  </si>
  <si>
    <t>650/2021</t>
  </si>
  <si>
    <t>Вања</t>
  </si>
  <si>
    <t>Барлов</t>
  </si>
  <si>
    <t>651/2021</t>
  </si>
  <si>
    <t>Даница</t>
  </si>
  <si>
    <t>653/2021</t>
  </si>
  <si>
    <t>Ђурђевић</t>
  </si>
  <si>
    <t>655/2021</t>
  </si>
  <si>
    <t>Јован</t>
  </si>
  <si>
    <t>Обрадовић</t>
  </si>
  <si>
    <t>656/2021</t>
  </si>
  <si>
    <t>Огњен</t>
  </si>
  <si>
    <t>Нинковић</t>
  </si>
  <si>
    <t>657/2021</t>
  </si>
  <si>
    <t>Симић</t>
  </si>
  <si>
    <t>658/2021</t>
  </si>
  <si>
    <t>Димић</t>
  </si>
  <si>
    <t>660/2021</t>
  </si>
  <si>
    <t>Дамир</t>
  </si>
  <si>
    <t>Дамњановић</t>
  </si>
  <si>
    <t>601/2022</t>
  </si>
  <si>
    <t>Ана</t>
  </si>
  <si>
    <t>Урукало</t>
  </si>
  <si>
    <t>602/2022</t>
  </si>
  <si>
    <t>Емилија</t>
  </si>
  <si>
    <t>Младеновић</t>
  </si>
  <si>
    <t>603/2022</t>
  </si>
  <si>
    <t>Милунка</t>
  </si>
  <si>
    <t>Васовић</t>
  </si>
  <si>
    <t>604/2022</t>
  </si>
  <si>
    <t>Арсенијевић</t>
  </si>
  <si>
    <t>605/2022</t>
  </si>
  <si>
    <t>Дељанин</t>
  </si>
  <si>
    <t>606/2022</t>
  </si>
  <si>
    <t>Тијана</t>
  </si>
  <si>
    <t>Мијатовић</t>
  </si>
  <si>
    <t>607/2022</t>
  </si>
  <si>
    <t>Милан</t>
  </si>
  <si>
    <t>Аврамовић</t>
  </si>
  <si>
    <t>608/2022</t>
  </si>
  <si>
    <t>Милица</t>
  </si>
  <si>
    <t>Анђелковић</t>
  </si>
  <si>
    <t>609/2022</t>
  </si>
  <si>
    <t>610/2022</t>
  </si>
  <si>
    <t>Тимотијевић</t>
  </si>
  <si>
    <t>611/2022</t>
  </si>
  <si>
    <t>Радуловић</t>
  </si>
  <si>
    <t>612/2022</t>
  </si>
  <si>
    <t>Анита</t>
  </si>
  <si>
    <t>614/2022</t>
  </si>
  <si>
    <t>Анастасија</t>
  </si>
  <si>
    <t>Стевановић</t>
  </si>
  <si>
    <t>615/2022</t>
  </si>
  <si>
    <t>Антонијевић</t>
  </si>
  <si>
    <t>618/2022</t>
  </si>
  <si>
    <t>619/2022</t>
  </si>
  <si>
    <t>Саша</t>
  </si>
  <si>
    <t>Радић</t>
  </si>
  <si>
    <t>620/2022</t>
  </si>
  <si>
    <t>Леповић</t>
  </si>
  <si>
    <t>621/2022</t>
  </si>
  <si>
    <t>Александар</t>
  </si>
  <si>
    <t>Савић</t>
  </si>
  <si>
    <t>622/2022</t>
  </si>
  <si>
    <t>Миличевић</t>
  </si>
  <si>
    <t>623/2022</t>
  </si>
  <si>
    <t>Нина</t>
  </si>
  <si>
    <t>Кнежевић</t>
  </si>
  <si>
    <t>625/2022</t>
  </si>
  <si>
    <t>Невена</t>
  </si>
  <si>
    <t>Ђокић</t>
  </si>
  <si>
    <t>626/2022</t>
  </si>
  <si>
    <t>Ћосовић</t>
  </si>
  <si>
    <t>629/2022</t>
  </si>
  <si>
    <t>630/2022</t>
  </si>
  <si>
    <t>Костић</t>
  </si>
  <si>
    <t>632/2022</t>
  </si>
  <si>
    <t>Катарина</t>
  </si>
  <si>
    <t>Јевтић</t>
  </si>
  <si>
    <t>633/2022</t>
  </si>
  <si>
    <t>Светозар</t>
  </si>
  <si>
    <t>Стеванић</t>
  </si>
  <si>
    <t>634/2022</t>
  </si>
  <si>
    <t>Стефан</t>
  </si>
  <si>
    <t>635/2022</t>
  </si>
  <si>
    <t>Немања</t>
  </si>
  <si>
    <t>Глигоров</t>
  </si>
  <si>
    <t>636/2022</t>
  </si>
  <si>
    <t>Милић</t>
  </si>
  <si>
    <t>637/2022</t>
  </si>
  <si>
    <t>Дурутовић</t>
  </si>
  <si>
    <t>638/2022</t>
  </si>
  <si>
    <t>Миљан</t>
  </si>
  <si>
    <t>Котуровић</t>
  </si>
  <si>
    <t>639/2022</t>
  </si>
  <si>
    <t>Сања</t>
  </si>
  <si>
    <t>Првуловић</t>
  </si>
  <si>
    <t>640/2022</t>
  </si>
  <si>
    <t>Галетин</t>
  </si>
  <si>
    <t>641/2022</t>
  </si>
  <si>
    <t>Милош</t>
  </si>
  <si>
    <t>643/2022</t>
  </si>
  <si>
    <t>645/2022</t>
  </si>
  <si>
    <t>646/2022</t>
  </si>
  <si>
    <t>647/2022</t>
  </si>
  <si>
    <t>Аћимовић</t>
  </si>
  <si>
    <t>648/2022</t>
  </si>
  <si>
    <t>650/2022</t>
  </si>
  <si>
    <t>Ивић</t>
  </si>
  <si>
    <t>651/2022</t>
  </si>
  <si>
    <t>Мрачина</t>
  </si>
  <si>
    <t>652/2022</t>
  </si>
  <si>
    <t>Мила</t>
  </si>
  <si>
    <t>Вуловић</t>
  </si>
  <si>
    <t>653/2022</t>
  </si>
  <si>
    <t>Мајдак</t>
  </si>
  <si>
    <t>654/2022</t>
  </si>
  <si>
    <t>Милетић</t>
  </si>
  <si>
    <t>656/2022</t>
  </si>
  <si>
    <t>657/2022</t>
  </si>
  <si>
    <t>658/2022</t>
  </si>
  <si>
    <t>Ксенија</t>
  </si>
  <si>
    <t>Живковић</t>
  </si>
  <si>
    <t>659/2022</t>
  </si>
  <si>
    <t>Слободан</t>
  </si>
  <si>
    <t>Петковић</t>
  </si>
  <si>
    <t>661/2023</t>
  </si>
  <si>
    <t>Наталија</t>
  </si>
  <si>
    <t>Ристовић</t>
  </si>
  <si>
    <t>Оцена</t>
  </si>
  <si>
    <t>Проценти</t>
  </si>
  <si>
    <t>Бодови</t>
  </si>
  <si>
    <t>Немогуће отворити извештај</t>
  </si>
  <si>
    <t>Минимум бодова за 6</t>
  </si>
  <si>
    <t>Минимум бодова за 7</t>
  </si>
  <si>
    <t>Минимум бодова за 8</t>
  </si>
  <si>
    <t>Минимум бодова за 9</t>
  </si>
  <si>
    <t>Минимум бодова за 10</t>
  </si>
  <si>
    <t>Није положио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</si>
  <si>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</si>
  <si>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</si>
  <si>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</si>
  <si>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</si>
  <si>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</si>
  <si>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</si>
  <si>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</si>
  <si>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</si>
  <si>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</si>
  <si>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</si>
  <si>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</si>
  <si>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</si>
  <si>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</si>
  <si>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</si>
  <si>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</si>
  <si>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</si>
  <si>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</si>
  <si>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</si>
  <si>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</si>
  <si>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</si>
  <si>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</si>
  <si>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</si>
  <si>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</si>
  <si>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</si>
  <si>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</si>
  <si>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</si>
  <si>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</si>
  <si>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</si>
  <si>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</si>
  <si>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</si>
  <si>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</si>
  <si>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</si>
  <si>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</si>
  <si>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</si>
  <si>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</si>
  <si>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</si>
  <si>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</si>
  <si>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</si>
  <si>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</si>
  <si>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</si>
  <si>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</si>
  <si>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</si>
  <si>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</si>
  <si>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</si>
  <si>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</si>
  <si>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</si>
  <si>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</si>
  <si>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</si>
  <si>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</si>
  <si>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</si>
  <si>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</si>
  <si>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</si>
  <si>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</si>
  <si>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</si>
  <si>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</si>
  <si>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</si>
  <si>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</si>
  <si>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</si>
  <si>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</si>
  <si>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</si>
  <si>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</si>
  <si>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</si>
  <si>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</si>
  <si>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</si>
  <si>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</si>
  <si>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</si>
  <si>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</si>
  <si>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</si>
  <si>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</si>
  <si>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</si>
  <si>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175/2023</t>
  </si>
  <si>
    <t>П</t>
  </si>
  <si>
    <t>Колоквијум</t>
  </si>
  <si>
    <t>Испит</t>
  </si>
  <si>
    <t>Укупно</t>
  </si>
  <si>
    <t>koleno</t>
  </si>
  <si>
    <t>33/2020</t>
  </si>
  <si>
    <t>38/2022</t>
  </si>
  <si>
    <t>67/2020</t>
  </si>
  <si>
    <t>73/2022</t>
  </si>
  <si>
    <t>71/202</t>
  </si>
  <si>
    <t>12_2023</t>
  </si>
  <si>
    <t>83/2022</t>
  </si>
  <si>
    <t>64/2019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</si>
</sst>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/d"/>
  </numFmts>
  <fonts count="3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CFE2F3"/>
        <bgColor rgb="FFCFE2F3"/>
      </patternFill>
    </fill>
    <fill>
      <patternFill patternType="solid">
        <fgColor theme="6"/>
        <bgColor theme="6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3" borderId="0" xfId="0" applyFont="1" applyFill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/>
    <xf numFmtId="0" fontId="2" fillId="0" borderId="0" xfId="0" applyFont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1" fillId="0" borderId="0" xfId="0" applyFont="1" applyAlignment="1"/>
    <xf numFmtId="0" fontId="1" fillId="5" borderId="0" xfId="0" applyFont="1" applyFill="1" applyAlignment="1">
      <alignment horizontal="right"/>
    </xf>
    <xf numFmtId="0" fontId="1" fillId="5" borderId="0" xfId="0" applyFont="1" applyFill="1" applyAlignment="1"/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6" borderId="0" xfId="0" applyFont="1" applyFill="1" applyAlignment="1"/>
    <xf numFmtId="0" fontId="2" fillId="6" borderId="0" xfId="0" applyFont="1" applyFill="1"/>
    <xf numFmtId="0" fontId="0" fillId="7" borderId="0" xfId="0" applyFont="1" applyFill="1" applyAlignment="1"/>
    <xf numFmtId="0" fontId="0" fillId="8" borderId="0" xfId="0" applyFont="1" applyFill="1" applyAlignment="1"/>
    <xf numFmtId="0" fontId="0" fillId="8" borderId="0" xfId="0" applyFill="1" applyAlignment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2" fillId="9" borderId="0" xfId="0" applyFont="1" applyFill="1" applyAlignment="1"/>
    <xf numFmtId="0" fontId="0" fillId="9" borderId="0" xfId="0" applyFill="1"/>
    <xf numFmtId="164" fontId="2" fillId="9" borderId="0" xfId="0" applyNumberFormat="1" applyFont="1" applyFill="1" applyAlignment="1"/>
    <xf numFmtId="164" fontId="2" fillId="9" borderId="0" xfId="0" applyNumberFormat="1" applyFont="1" applyFill="1"/>
    <xf numFmtId="0" fontId="2" fillId="9" borderId="0" xfId="0" applyFont="1" applyFill="1" applyAlignment="1">
      <alignment horizontal="center"/>
    </xf>
    <xf numFmtId="0" fontId="0" fillId="9" borderId="0" xfId="0" applyFill="1" applyAlignment="1"/>
    <xf numFmtId="17" fontId="0" fillId="9" borderId="0" xfId="0" applyNumberFormat="1" applyFill="1" applyAlignment="1"/>
    <xf numFmtId="0" fontId="0" fillId="9" borderId="0" xfId="0" applyFont="1" applyFill="1" applyAlignme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0"/>
  <sheetViews>
    <sheetView tabSelected="1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K1" activeCellId="3" sqref="H2 I1:I1048576 J1:J1048576 K1:K1048576"/>
    </sheetView>
  </sheetViews>
  <sheetFormatPr defaultColWidth="12.5703125" defaultRowHeight="15.75" customHeight="1"/>
  <cols>
    <col min="1" max="2" width="12.5703125" style="14"/>
    <col min="3" max="3" width="15.28515625" style="14" customWidth="1"/>
    <col min="4" max="6" width="12.5703125" style="14"/>
    <col min="7" max="7" width="19" style="14" customWidth="1"/>
    <col min="8" max="16384" width="12.5703125" style="14"/>
  </cols>
  <sheetData>
    <row r="1" spans="1:22" ht="30" customHeight="1">
      <c r="A1" s="22" t="s">
        <v>0</v>
      </c>
      <c r="B1" s="22" t="s">
        <v>1</v>
      </c>
      <c r="C1" s="23" t="s">
        <v>360</v>
      </c>
      <c r="D1" s="23" t="s">
        <v>361</v>
      </c>
      <c r="E1" s="23" t="s">
        <v>362</v>
      </c>
      <c r="F1" s="23" t="s">
        <v>363</v>
      </c>
      <c r="G1" s="23" t="s">
        <v>279</v>
      </c>
    </row>
    <row r="2" spans="1:22" s="20" customFormat="1" ht="12.75">
      <c r="A2" s="24">
        <v>1</v>
      </c>
      <c r="B2" s="25" t="s">
        <v>289</v>
      </c>
      <c r="C2" s="26">
        <v>4</v>
      </c>
      <c r="D2" s="24">
        <v>16</v>
      </c>
      <c r="E2" s="24">
        <v>0</v>
      </c>
      <c r="F2" s="27">
        <f t="shared" ref="F2:F114" si="0">SUM(C2:E2)</f>
        <v>20</v>
      </c>
      <c r="G2" s="28" t="str">
        <f t="shared" ref="G2:G33" si="1">IF(F2&gt;=MinZa10,10,IF(F2&gt;=MinZa9,9,IF(F2&gt;=MinZa8,8,IF(F2&gt;=MinZa7,7,IF(F2&gt;=MinZa6,6,NijePolozio)))))</f>
        <v>Није положио</v>
      </c>
    </row>
    <row r="3" spans="1:22" s="17" customFormat="1" ht="12.75">
      <c r="A3" s="24">
        <v>2</v>
      </c>
      <c r="B3" s="25" t="s">
        <v>290</v>
      </c>
      <c r="C3" s="26">
        <v>4</v>
      </c>
      <c r="D3" s="24">
        <v>36</v>
      </c>
      <c r="E3" s="24">
        <v>0</v>
      </c>
      <c r="F3" s="27">
        <f t="shared" si="0"/>
        <v>40</v>
      </c>
      <c r="G3" s="28" t="str">
        <f t="shared" si="1"/>
        <v>Није положио</v>
      </c>
    </row>
    <row r="4" spans="1:22" s="17" customFormat="1" ht="12.75">
      <c r="A4" s="24">
        <v>3</v>
      </c>
      <c r="B4" s="25" t="s">
        <v>291</v>
      </c>
      <c r="C4" s="26">
        <v>4</v>
      </c>
      <c r="D4" s="24">
        <v>36</v>
      </c>
      <c r="E4" s="24">
        <v>0</v>
      </c>
      <c r="F4" s="27">
        <f t="shared" si="0"/>
        <v>40</v>
      </c>
      <c r="G4" s="28" t="str">
        <f t="shared" si="1"/>
        <v>Није положио</v>
      </c>
    </row>
    <row r="5" spans="1:22" ht="12.75">
      <c r="A5" s="24">
        <v>4</v>
      </c>
      <c r="B5" s="25" t="s">
        <v>292</v>
      </c>
      <c r="C5" s="26">
        <v>4</v>
      </c>
      <c r="D5" s="24">
        <v>18</v>
      </c>
      <c r="E5" s="24">
        <v>0</v>
      </c>
      <c r="F5" s="27">
        <f t="shared" si="0"/>
        <v>22</v>
      </c>
      <c r="G5" s="28" t="str">
        <f t="shared" si="1"/>
        <v>Није положио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2.75">
      <c r="A6" s="24">
        <v>5</v>
      </c>
      <c r="B6" s="25" t="s">
        <v>293</v>
      </c>
      <c r="C6" s="26">
        <v>4</v>
      </c>
      <c r="D6" s="24">
        <v>21</v>
      </c>
      <c r="E6" s="24">
        <v>0</v>
      </c>
      <c r="F6" s="27">
        <f t="shared" si="0"/>
        <v>25</v>
      </c>
      <c r="G6" s="28" t="str">
        <f t="shared" si="1"/>
        <v>Није положио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24">
        <v>6</v>
      </c>
      <c r="B7" s="25" t="s">
        <v>294</v>
      </c>
      <c r="C7" s="26">
        <v>4</v>
      </c>
      <c r="D7" s="24">
        <v>2</v>
      </c>
      <c r="E7" s="24">
        <v>0</v>
      </c>
      <c r="F7" s="27">
        <f t="shared" si="0"/>
        <v>6</v>
      </c>
      <c r="G7" s="28" t="str">
        <f t="shared" si="1"/>
        <v>Није положио</v>
      </c>
    </row>
    <row r="8" spans="1:22" ht="12.75">
      <c r="A8" s="24">
        <v>7</v>
      </c>
      <c r="B8" s="25" t="s">
        <v>295</v>
      </c>
      <c r="C8" s="26">
        <v>4</v>
      </c>
      <c r="D8" s="24">
        <v>30</v>
      </c>
      <c r="E8" s="24">
        <v>0</v>
      </c>
      <c r="F8" s="27">
        <f t="shared" si="0"/>
        <v>34</v>
      </c>
      <c r="G8" s="28" t="str">
        <f t="shared" si="1"/>
        <v>Није положио</v>
      </c>
    </row>
    <row r="9" spans="1:22" ht="12.75">
      <c r="A9" s="24">
        <v>8</v>
      </c>
      <c r="B9" s="25" t="s">
        <v>296</v>
      </c>
      <c r="C9" s="26">
        <v>4</v>
      </c>
      <c r="D9" s="24">
        <v>21</v>
      </c>
      <c r="E9" s="24">
        <v>0</v>
      </c>
      <c r="F9" s="27">
        <f t="shared" si="0"/>
        <v>25</v>
      </c>
      <c r="G9" s="28" t="str">
        <f t="shared" si="1"/>
        <v>Није положио</v>
      </c>
    </row>
    <row r="10" spans="1:22" ht="12.75">
      <c r="A10" s="24">
        <v>9</v>
      </c>
      <c r="B10" s="25" t="s">
        <v>297</v>
      </c>
      <c r="C10" s="26">
        <v>4</v>
      </c>
      <c r="D10" s="24">
        <v>18</v>
      </c>
      <c r="E10" s="24">
        <v>0</v>
      </c>
      <c r="F10" s="27">
        <f t="shared" si="0"/>
        <v>22</v>
      </c>
      <c r="G10" s="28" t="str">
        <f t="shared" si="1"/>
        <v>Није положио</v>
      </c>
    </row>
    <row r="11" spans="1:22" s="17" customFormat="1" ht="12.75">
      <c r="A11" s="24">
        <v>10</v>
      </c>
      <c r="B11" s="25" t="s">
        <v>298</v>
      </c>
      <c r="C11" s="26">
        <v>4</v>
      </c>
      <c r="D11" s="24">
        <v>18</v>
      </c>
      <c r="E11" s="24">
        <v>0</v>
      </c>
      <c r="F11" s="27">
        <f t="shared" si="0"/>
        <v>22</v>
      </c>
      <c r="G11" s="28" t="str">
        <f t="shared" si="1"/>
        <v>Није положио</v>
      </c>
    </row>
    <row r="12" spans="1:22" ht="12.75">
      <c r="A12" s="24">
        <v>11</v>
      </c>
      <c r="B12" s="25" t="s">
        <v>299</v>
      </c>
      <c r="C12" s="26">
        <v>4</v>
      </c>
      <c r="D12" s="24">
        <v>18</v>
      </c>
      <c r="E12" s="24">
        <v>0</v>
      </c>
      <c r="F12" s="27">
        <f t="shared" si="0"/>
        <v>22</v>
      </c>
      <c r="G12" s="28" t="str">
        <f t="shared" si="1"/>
        <v>Није положио</v>
      </c>
    </row>
    <row r="13" spans="1:22" ht="12.75">
      <c r="A13" s="24">
        <v>12</v>
      </c>
      <c r="B13" s="25" t="s">
        <v>300</v>
      </c>
      <c r="C13" s="26">
        <v>4</v>
      </c>
      <c r="D13" s="24">
        <v>21</v>
      </c>
      <c r="E13" s="24">
        <v>0</v>
      </c>
      <c r="F13" s="27">
        <f t="shared" si="0"/>
        <v>25</v>
      </c>
      <c r="G13" s="28" t="str">
        <f t="shared" si="1"/>
        <v>Није положио</v>
      </c>
    </row>
    <row r="14" spans="1:22" s="17" customFormat="1" ht="12.75">
      <c r="A14" s="24">
        <v>13</v>
      </c>
      <c r="B14" s="25" t="s">
        <v>301</v>
      </c>
      <c r="C14" s="26">
        <v>4</v>
      </c>
      <c r="D14" s="24">
        <v>0</v>
      </c>
      <c r="E14" s="24">
        <v>0</v>
      </c>
      <c r="F14" s="27">
        <f t="shared" si="0"/>
        <v>4</v>
      </c>
      <c r="G14" s="28" t="str">
        <f t="shared" si="1"/>
        <v>Није положио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2.75">
      <c r="A15" s="24">
        <v>14</v>
      </c>
      <c r="B15" s="25" t="s">
        <v>302</v>
      </c>
      <c r="C15" s="26">
        <v>4</v>
      </c>
      <c r="D15" s="24">
        <v>21</v>
      </c>
      <c r="E15" s="24">
        <v>0</v>
      </c>
      <c r="F15" s="27">
        <f t="shared" si="0"/>
        <v>25</v>
      </c>
      <c r="G15" s="28" t="str">
        <f t="shared" si="1"/>
        <v>Није положио</v>
      </c>
    </row>
    <row r="16" spans="1:22" ht="12.75">
      <c r="A16" s="24">
        <v>15</v>
      </c>
      <c r="B16" s="25" t="s">
        <v>303</v>
      </c>
      <c r="C16" s="26">
        <v>4</v>
      </c>
      <c r="D16" s="24">
        <v>21</v>
      </c>
      <c r="E16" s="24">
        <v>0</v>
      </c>
      <c r="F16" s="27">
        <f t="shared" si="0"/>
        <v>25</v>
      </c>
      <c r="G16" s="28" t="str">
        <f t="shared" si="1"/>
        <v>Није положио</v>
      </c>
    </row>
    <row r="17" spans="1:7" ht="12.75">
      <c r="A17" s="24">
        <v>16</v>
      </c>
      <c r="B17" s="25" t="s">
        <v>304</v>
      </c>
      <c r="C17" s="26">
        <v>4</v>
      </c>
      <c r="D17" s="24">
        <v>21</v>
      </c>
      <c r="E17" s="24">
        <v>0</v>
      </c>
      <c r="F17" s="27">
        <f t="shared" si="0"/>
        <v>25</v>
      </c>
      <c r="G17" s="28" t="str">
        <f t="shared" si="1"/>
        <v>Није положио</v>
      </c>
    </row>
    <row r="18" spans="1:7" s="17" customFormat="1" ht="12.75">
      <c r="A18" s="24">
        <v>17</v>
      </c>
      <c r="B18" s="25" t="s">
        <v>305</v>
      </c>
      <c r="C18" s="26">
        <v>4</v>
      </c>
      <c r="D18" s="24">
        <v>36</v>
      </c>
      <c r="E18" s="24">
        <v>0</v>
      </c>
      <c r="F18" s="27">
        <f t="shared" si="0"/>
        <v>40</v>
      </c>
      <c r="G18" s="28" t="str">
        <f t="shared" si="1"/>
        <v>Није положио</v>
      </c>
    </row>
    <row r="19" spans="1:7" ht="12.75">
      <c r="A19" s="24">
        <v>18</v>
      </c>
      <c r="B19" s="25" t="s">
        <v>306</v>
      </c>
      <c r="C19" s="26">
        <v>4</v>
      </c>
      <c r="D19" s="24">
        <v>9</v>
      </c>
      <c r="E19" s="24">
        <v>0</v>
      </c>
      <c r="F19" s="27">
        <f t="shared" si="0"/>
        <v>13</v>
      </c>
      <c r="G19" s="28" t="str">
        <f t="shared" si="1"/>
        <v>Није положио</v>
      </c>
    </row>
    <row r="20" spans="1:7" ht="12.75">
      <c r="A20" s="24">
        <v>19</v>
      </c>
      <c r="B20" s="25" t="s">
        <v>307</v>
      </c>
      <c r="C20" s="26">
        <v>4</v>
      </c>
      <c r="D20" s="24">
        <v>18</v>
      </c>
      <c r="E20" s="24">
        <v>0</v>
      </c>
      <c r="F20" s="27">
        <f t="shared" si="0"/>
        <v>22</v>
      </c>
      <c r="G20" s="28" t="str">
        <f t="shared" si="1"/>
        <v>Није положио</v>
      </c>
    </row>
    <row r="21" spans="1:7" ht="12.75">
      <c r="A21" s="24">
        <v>20</v>
      </c>
      <c r="B21" s="25" t="s">
        <v>308</v>
      </c>
      <c r="C21" s="26">
        <v>4</v>
      </c>
      <c r="D21" s="24"/>
      <c r="E21" s="24">
        <v>0</v>
      </c>
      <c r="F21" s="27">
        <f t="shared" si="0"/>
        <v>4</v>
      </c>
      <c r="G21" s="28" t="str">
        <f t="shared" si="1"/>
        <v>Није положио</v>
      </c>
    </row>
    <row r="22" spans="1:7" ht="12.75">
      <c r="A22" s="24">
        <v>21</v>
      </c>
      <c r="B22" s="25" t="s">
        <v>309</v>
      </c>
      <c r="C22" s="26">
        <v>4</v>
      </c>
      <c r="D22" s="24">
        <v>21</v>
      </c>
      <c r="E22" s="24">
        <v>0</v>
      </c>
      <c r="F22" s="27">
        <f t="shared" si="0"/>
        <v>25</v>
      </c>
      <c r="G22" s="28" t="str">
        <f t="shared" si="1"/>
        <v>Није положио</v>
      </c>
    </row>
    <row r="23" spans="1:7" s="19" customFormat="1" ht="12.75">
      <c r="A23" s="24">
        <v>22</v>
      </c>
      <c r="B23" s="25" t="s">
        <v>310</v>
      </c>
      <c r="C23" s="26">
        <v>4</v>
      </c>
      <c r="D23" s="24">
        <v>16</v>
      </c>
      <c r="E23" s="24">
        <v>0</v>
      </c>
      <c r="F23" s="27">
        <f t="shared" si="0"/>
        <v>20</v>
      </c>
      <c r="G23" s="28" t="str">
        <f t="shared" si="1"/>
        <v>Није положио</v>
      </c>
    </row>
    <row r="24" spans="1:7" ht="12.75">
      <c r="A24" s="24">
        <v>23</v>
      </c>
      <c r="B24" s="25" t="s">
        <v>311</v>
      </c>
      <c r="C24" s="26">
        <v>4</v>
      </c>
      <c r="D24" s="24">
        <v>36</v>
      </c>
      <c r="E24" s="24">
        <v>0</v>
      </c>
      <c r="F24" s="27">
        <f t="shared" si="0"/>
        <v>40</v>
      </c>
      <c r="G24" s="28" t="str">
        <f t="shared" si="1"/>
        <v>Није положио</v>
      </c>
    </row>
    <row r="25" spans="1:7" ht="12.75">
      <c r="A25" s="24">
        <v>24</v>
      </c>
      <c r="B25" s="25" t="s">
        <v>312</v>
      </c>
      <c r="C25" s="26">
        <v>4</v>
      </c>
      <c r="D25" s="24">
        <v>36</v>
      </c>
      <c r="E25" s="24">
        <v>0</v>
      </c>
      <c r="F25" s="27">
        <f t="shared" si="0"/>
        <v>40</v>
      </c>
      <c r="G25" s="28" t="str">
        <f t="shared" si="1"/>
        <v>Није положио</v>
      </c>
    </row>
    <row r="26" spans="1:7" ht="12.75">
      <c r="A26" s="24">
        <v>25</v>
      </c>
      <c r="B26" s="25" t="s">
        <v>313</v>
      </c>
      <c r="C26" s="26">
        <v>4</v>
      </c>
      <c r="D26" s="24">
        <v>3</v>
      </c>
      <c r="E26" s="24">
        <v>0</v>
      </c>
      <c r="F26" s="27">
        <f t="shared" si="0"/>
        <v>7</v>
      </c>
      <c r="G26" s="28" t="str">
        <f t="shared" si="1"/>
        <v>Није положио</v>
      </c>
    </row>
    <row r="27" spans="1:7" ht="12.75">
      <c r="A27" s="24">
        <v>26</v>
      </c>
      <c r="B27" s="25" t="s">
        <v>314</v>
      </c>
      <c r="C27" s="26">
        <v>4</v>
      </c>
      <c r="D27" s="24">
        <v>18</v>
      </c>
      <c r="E27" s="24">
        <v>0</v>
      </c>
      <c r="F27" s="27">
        <f t="shared" si="0"/>
        <v>22</v>
      </c>
      <c r="G27" s="28" t="str">
        <f t="shared" si="1"/>
        <v>Није положио</v>
      </c>
    </row>
    <row r="28" spans="1:7" s="20" customFormat="1" ht="12.75">
      <c r="A28" s="24">
        <v>27</v>
      </c>
      <c r="B28" s="25" t="s">
        <v>315</v>
      </c>
      <c r="C28" s="26">
        <v>4</v>
      </c>
      <c r="D28" s="24">
        <v>16</v>
      </c>
      <c r="E28" s="24">
        <v>0</v>
      </c>
      <c r="F28" s="27">
        <f t="shared" si="0"/>
        <v>20</v>
      </c>
      <c r="G28" s="28" t="str">
        <f t="shared" si="1"/>
        <v>Није положио</v>
      </c>
    </row>
    <row r="29" spans="1:7" ht="12.75">
      <c r="A29" s="24">
        <v>28</v>
      </c>
      <c r="B29" s="25" t="s">
        <v>316</v>
      </c>
      <c r="C29" s="26">
        <v>4</v>
      </c>
      <c r="D29" s="24">
        <v>27</v>
      </c>
      <c r="E29" s="24">
        <v>0</v>
      </c>
      <c r="F29" s="27">
        <f t="shared" si="0"/>
        <v>31</v>
      </c>
      <c r="G29" s="28" t="str">
        <f t="shared" si="1"/>
        <v>Није положио</v>
      </c>
    </row>
    <row r="30" spans="1:7" ht="12.75">
      <c r="A30" s="24">
        <v>29</v>
      </c>
      <c r="B30" s="25" t="s">
        <v>317</v>
      </c>
      <c r="C30" s="26">
        <v>4</v>
      </c>
      <c r="D30" s="24"/>
      <c r="E30" s="24">
        <v>0</v>
      </c>
      <c r="F30" s="27">
        <f t="shared" si="0"/>
        <v>4</v>
      </c>
      <c r="G30" s="28" t="str">
        <f t="shared" si="1"/>
        <v>Није положио</v>
      </c>
    </row>
    <row r="31" spans="1:7" ht="12.75">
      <c r="A31" s="24">
        <v>30</v>
      </c>
      <c r="B31" s="25" t="s">
        <v>318</v>
      </c>
      <c r="C31" s="26">
        <v>4</v>
      </c>
      <c r="D31" s="24">
        <v>18</v>
      </c>
      <c r="E31" s="24">
        <v>0</v>
      </c>
      <c r="F31" s="27">
        <f t="shared" si="0"/>
        <v>22</v>
      </c>
      <c r="G31" s="28" t="str">
        <f t="shared" si="1"/>
        <v>Није положио</v>
      </c>
    </row>
    <row r="32" spans="1:7" ht="12.75">
      <c r="A32" s="24">
        <v>31</v>
      </c>
      <c r="B32" s="25" t="s">
        <v>319</v>
      </c>
      <c r="C32" s="26">
        <v>4</v>
      </c>
      <c r="D32" s="24">
        <v>36</v>
      </c>
      <c r="E32" s="24">
        <v>0</v>
      </c>
      <c r="F32" s="27">
        <f t="shared" si="0"/>
        <v>40</v>
      </c>
      <c r="G32" s="28" t="str">
        <f t="shared" si="1"/>
        <v>Није положио</v>
      </c>
    </row>
    <row r="33" spans="1:7" s="19" customFormat="1" ht="12.75">
      <c r="A33" s="24">
        <v>32</v>
      </c>
      <c r="B33" s="25" t="s">
        <v>320</v>
      </c>
      <c r="C33" s="26">
        <v>4</v>
      </c>
      <c r="D33" s="24">
        <v>16</v>
      </c>
      <c r="E33" s="24">
        <v>0</v>
      </c>
      <c r="F33" s="27">
        <f t="shared" si="0"/>
        <v>20</v>
      </c>
      <c r="G33" s="28" t="str">
        <f t="shared" si="1"/>
        <v>Није положио</v>
      </c>
    </row>
    <row r="34" spans="1:7" s="17" customFormat="1" ht="12.75">
      <c r="A34" s="24">
        <v>33</v>
      </c>
      <c r="B34" s="25" t="s">
        <v>321</v>
      </c>
      <c r="C34" s="26">
        <v>4</v>
      </c>
      <c r="D34" s="24">
        <v>21</v>
      </c>
      <c r="E34" s="24">
        <v>0</v>
      </c>
      <c r="F34" s="27">
        <f t="shared" si="0"/>
        <v>25</v>
      </c>
      <c r="G34" s="28" t="str">
        <f t="shared" ref="G34:G65" si="2">IF(F34&gt;=MinZa10,10,IF(F34&gt;=MinZa9,9,IF(F34&gt;=MinZa8,8,IF(F34&gt;=MinZa7,7,IF(F34&gt;=MinZa6,6,NijePolozio)))))</f>
        <v>Није положио</v>
      </c>
    </row>
    <row r="35" spans="1:7" s="17" customFormat="1" ht="12.75">
      <c r="A35" s="24">
        <v>34</v>
      </c>
      <c r="B35" s="25" t="s">
        <v>322</v>
      </c>
      <c r="C35" s="26">
        <v>4</v>
      </c>
      <c r="D35" s="24">
        <v>21</v>
      </c>
      <c r="E35" s="24">
        <v>0</v>
      </c>
      <c r="F35" s="27">
        <f t="shared" si="0"/>
        <v>25</v>
      </c>
      <c r="G35" s="28" t="str">
        <f t="shared" si="2"/>
        <v>Није положио</v>
      </c>
    </row>
    <row r="36" spans="1:7" ht="12.75">
      <c r="A36" s="24">
        <v>35</v>
      </c>
      <c r="B36" s="25" t="s">
        <v>323</v>
      </c>
      <c r="C36" s="26">
        <v>4</v>
      </c>
      <c r="D36" s="24">
        <v>0</v>
      </c>
      <c r="E36" s="24">
        <v>0</v>
      </c>
      <c r="F36" s="27">
        <f t="shared" si="0"/>
        <v>4</v>
      </c>
      <c r="G36" s="28" t="str">
        <f t="shared" si="2"/>
        <v>Није положио</v>
      </c>
    </row>
    <row r="37" spans="1:7" s="19" customFormat="1" ht="12.75">
      <c r="A37" s="24">
        <v>36</v>
      </c>
      <c r="B37" s="25" t="s">
        <v>324</v>
      </c>
      <c r="C37" s="26">
        <v>4</v>
      </c>
      <c r="D37" s="24">
        <v>16</v>
      </c>
      <c r="E37" s="24">
        <v>0</v>
      </c>
      <c r="F37" s="27">
        <f t="shared" si="0"/>
        <v>20</v>
      </c>
      <c r="G37" s="28" t="str">
        <f t="shared" si="2"/>
        <v>Није положио</v>
      </c>
    </row>
    <row r="38" spans="1:7" s="17" customFormat="1" ht="12.75">
      <c r="A38" s="24">
        <v>37</v>
      </c>
      <c r="B38" s="25" t="s">
        <v>325</v>
      </c>
      <c r="C38" s="26">
        <v>4</v>
      </c>
      <c r="D38" s="24">
        <v>18</v>
      </c>
      <c r="E38" s="24">
        <v>0</v>
      </c>
      <c r="F38" s="27">
        <f t="shared" si="0"/>
        <v>22</v>
      </c>
      <c r="G38" s="28" t="str">
        <f t="shared" si="2"/>
        <v>Није положио</v>
      </c>
    </row>
    <row r="39" spans="1:7" ht="12.75">
      <c r="A39" s="24">
        <v>38</v>
      </c>
      <c r="B39" s="25" t="s">
        <v>326</v>
      </c>
      <c r="C39" s="26">
        <v>4</v>
      </c>
      <c r="D39" s="24"/>
      <c r="E39" s="24">
        <v>0</v>
      </c>
      <c r="F39" s="27">
        <f t="shared" si="0"/>
        <v>4</v>
      </c>
      <c r="G39" s="28" t="str">
        <f t="shared" si="2"/>
        <v>Није положио</v>
      </c>
    </row>
    <row r="40" spans="1:7" s="17" customFormat="1" ht="12.75">
      <c r="A40" s="24">
        <v>39</v>
      </c>
      <c r="B40" s="25" t="s">
        <v>327</v>
      </c>
      <c r="C40" s="26">
        <v>4</v>
      </c>
      <c r="D40" s="24">
        <v>21</v>
      </c>
      <c r="E40" s="24">
        <v>0</v>
      </c>
      <c r="F40" s="27">
        <f t="shared" si="0"/>
        <v>25</v>
      </c>
      <c r="G40" s="28" t="str">
        <f t="shared" si="2"/>
        <v>Није положио</v>
      </c>
    </row>
    <row r="41" spans="1:7" s="17" customFormat="1" ht="12.75">
      <c r="A41" s="24">
        <v>40</v>
      </c>
      <c r="B41" s="25" t="s">
        <v>328</v>
      </c>
      <c r="C41" s="26">
        <v>4</v>
      </c>
      <c r="D41" s="24">
        <v>21</v>
      </c>
      <c r="E41" s="24">
        <v>0</v>
      </c>
      <c r="F41" s="27">
        <f t="shared" si="0"/>
        <v>25</v>
      </c>
      <c r="G41" s="28" t="str">
        <f t="shared" si="2"/>
        <v>Није положио</v>
      </c>
    </row>
    <row r="42" spans="1:7" ht="12.75">
      <c r="A42" s="24">
        <v>41</v>
      </c>
      <c r="B42" s="25" t="s">
        <v>329</v>
      </c>
      <c r="C42" s="26">
        <v>4</v>
      </c>
      <c r="D42" s="24">
        <v>21</v>
      </c>
      <c r="E42" s="24">
        <v>0</v>
      </c>
      <c r="F42" s="27">
        <f t="shared" si="0"/>
        <v>25</v>
      </c>
      <c r="G42" s="28" t="str">
        <f t="shared" si="2"/>
        <v>Није положио</v>
      </c>
    </row>
    <row r="43" spans="1:7" s="20" customFormat="1" ht="12.75">
      <c r="A43" s="24">
        <v>42</v>
      </c>
      <c r="B43" s="25" t="s">
        <v>330</v>
      </c>
      <c r="C43" s="26">
        <v>4</v>
      </c>
      <c r="D43" s="24">
        <v>16</v>
      </c>
      <c r="E43" s="24">
        <v>0</v>
      </c>
      <c r="F43" s="27">
        <f t="shared" si="0"/>
        <v>20</v>
      </c>
      <c r="G43" s="28" t="str">
        <f t="shared" si="2"/>
        <v>Није положио</v>
      </c>
    </row>
    <row r="44" spans="1:7" ht="12.75">
      <c r="A44" s="24">
        <v>43</v>
      </c>
      <c r="B44" s="25" t="s">
        <v>331</v>
      </c>
      <c r="C44" s="26">
        <v>4</v>
      </c>
      <c r="D44" s="24">
        <v>4.5</v>
      </c>
      <c r="E44" s="24">
        <v>0</v>
      </c>
      <c r="F44" s="27">
        <f t="shared" si="0"/>
        <v>8.5</v>
      </c>
      <c r="G44" s="28" t="str">
        <f t="shared" si="2"/>
        <v>Није положио</v>
      </c>
    </row>
    <row r="45" spans="1:7" ht="12.75">
      <c r="A45" s="24">
        <v>44</v>
      </c>
      <c r="B45" s="25" t="s">
        <v>332</v>
      </c>
      <c r="C45" s="26">
        <v>4</v>
      </c>
      <c r="D45" s="24"/>
      <c r="E45" s="24">
        <v>0</v>
      </c>
      <c r="F45" s="27">
        <f t="shared" si="0"/>
        <v>4</v>
      </c>
      <c r="G45" s="28" t="str">
        <f t="shared" si="2"/>
        <v>Није положио</v>
      </c>
    </row>
    <row r="46" spans="1:7" ht="12.75">
      <c r="A46" s="24">
        <v>45</v>
      </c>
      <c r="B46" s="25" t="s">
        <v>333</v>
      </c>
      <c r="C46" s="26">
        <v>4</v>
      </c>
      <c r="D46" s="24"/>
      <c r="E46" s="24">
        <v>0</v>
      </c>
      <c r="F46" s="27">
        <f t="shared" si="0"/>
        <v>4</v>
      </c>
      <c r="G46" s="28" t="str">
        <f t="shared" si="2"/>
        <v>Није положио</v>
      </c>
    </row>
    <row r="47" spans="1:7" s="20" customFormat="1" ht="12.75">
      <c r="A47" s="24">
        <v>46</v>
      </c>
      <c r="B47" s="25" t="s">
        <v>334</v>
      </c>
      <c r="C47" s="26">
        <v>4</v>
      </c>
      <c r="D47" s="24">
        <v>16</v>
      </c>
      <c r="E47" s="24">
        <v>0</v>
      </c>
      <c r="F47" s="27">
        <f t="shared" si="0"/>
        <v>20</v>
      </c>
      <c r="G47" s="28" t="str">
        <f t="shared" si="2"/>
        <v>Није положио</v>
      </c>
    </row>
    <row r="48" spans="1:7" s="17" customFormat="1" ht="12.75">
      <c r="A48" s="24">
        <v>47</v>
      </c>
      <c r="B48" s="25" t="s">
        <v>335</v>
      </c>
      <c r="C48" s="26">
        <v>4</v>
      </c>
      <c r="D48" s="24">
        <v>30</v>
      </c>
      <c r="E48" s="24">
        <v>0</v>
      </c>
      <c r="F48" s="27">
        <f t="shared" si="0"/>
        <v>34</v>
      </c>
      <c r="G48" s="28" t="str">
        <f t="shared" si="2"/>
        <v>Није положио</v>
      </c>
    </row>
    <row r="49" spans="1:9" s="17" customFormat="1" ht="12.75">
      <c r="A49" s="24">
        <v>48</v>
      </c>
      <c r="B49" s="25" t="s">
        <v>336</v>
      </c>
      <c r="C49" s="26">
        <v>4</v>
      </c>
      <c r="D49" s="24">
        <v>18</v>
      </c>
      <c r="E49" s="24">
        <v>0</v>
      </c>
      <c r="F49" s="27">
        <f t="shared" si="0"/>
        <v>22</v>
      </c>
      <c r="G49" s="28" t="str">
        <f t="shared" si="2"/>
        <v>Није положио</v>
      </c>
    </row>
    <row r="50" spans="1:9" s="17" customFormat="1" ht="12.75">
      <c r="A50" s="24">
        <v>49</v>
      </c>
      <c r="B50" s="25" t="s">
        <v>337</v>
      </c>
      <c r="C50" s="26">
        <v>4</v>
      </c>
      <c r="D50" s="24">
        <v>36</v>
      </c>
      <c r="E50" s="24">
        <v>0</v>
      </c>
      <c r="F50" s="27">
        <f t="shared" si="0"/>
        <v>40</v>
      </c>
      <c r="G50" s="28" t="str">
        <f t="shared" si="2"/>
        <v>Није положио</v>
      </c>
    </row>
    <row r="51" spans="1:9" ht="12.75">
      <c r="A51" s="24">
        <v>50</v>
      </c>
      <c r="B51" s="25" t="s">
        <v>338</v>
      </c>
      <c r="C51" s="26">
        <v>4</v>
      </c>
      <c r="D51" s="24">
        <v>18</v>
      </c>
      <c r="E51" s="24">
        <v>0</v>
      </c>
      <c r="F51" s="27">
        <f t="shared" si="0"/>
        <v>22</v>
      </c>
      <c r="G51" s="28" t="str">
        <f t="shared" si="2"/>
        <v>Није положио</v>
      </c>
    </row>
    <row r="52" spans="1:9" s="20" customFormat="1" ht="12.75">
      <c r="A52" s="24">
        <v>51</v>
      </c>
      <c r="B52" s="25" t="s">
        <v>339</v>
      </c>
      <c r="C52" s="26">
        <v>4</v>
      </c>
      <c r="D52" s="24">
        <v>16</v>
      </c>
      <c r="E52" s="24">
        <v>0</v>
      </c>
      <c r="F52" s="27">
        <f t="shared" si="0"/>
        <v>20</v>
      </c>
      <c r="G52" s="28" t="str">
        <f t="shared" si="2"/>
        <v>Није положио</v>
      </c>
      <c r="I52" s="21" t="s">
        <v>364</v>
      </c>
    </row>
    <row r="53" spans="1:9" ht="12.75">
      <c r="A53" s="24">
        <v>52</v>
      </c>
      <c r="B53" s="25" t="s">
        <v>340</v>
      </c>
      <c r="C53" s="26">
        <v>4</v>
      </c>
      <c r="D53" s="24"/>
      <c r="E53" s="24">
        <v>0</v>
      </c>
      <c r="F53" s="27">
        <f t="shared" si="0"/>
        <v>4</v>
      </c>
      <c r="G53" s="28" t="str">
        <f t="shared" si="2"/>
        <v>Није положио</v>
      </c>
    </row>
    <row r="54" spans="1:9" ht="12.75">
      <c r="A54" s="24">
        <v>53</v>
      </c>
      <c r="B54" s="25" t="s">
        <v>341</v>
      </c>
      <c r="C54" s="26">
        <v>4</v>
      </c>
      <c r="D54" s="24">
        <v>4.5</v>
      </c>
      <c r="E54" s="24">
        <v>0</v>
      </c>
      <c r="F54" s="27">
        <f t="shared" si="0"/>
        <v>8.5</v>
      </c>
      <c r="G54" s="28" t="str">
        <f t="shared" si="2"/>
        <v>Није положио</v>
      </c>
    </row>
    <row r="55" spans="1:9" s="17" customFormat="1" ht="12.75">
      <c r="A55" s="24">
        <v>54</v>
      </c>
      <c r="B55" s="25" t="s">
        <v>342</v>
      </c>
      <c r="C55" s="26">
        <v>4</v>
      </c>
      <c r="D55" s="24">
        <v>21</v>
      </c>
      <c r="E55" s="24">
        <v>0</v>
      </c>
      <c r="F55" s="27">
        <f t="shared" si="0"/>
        <v>25</v>
      </c>
      <c r="G55" s="28" t="str">
        <f t="shared" si="2"/>
        <v>Није положио</v>
      </c>
    </row>
    <row r="56" spans="1:9" ht="12.75">
      <c r="A56" s="24">
        <v>55</v>
      </c>
      <c r="B56" s="25" t="s">
        <v>343</v>
      </c>
      <c r="C56" s="26">
        <v>4</v>
      </c>
      <c r="D56" s="24"/>
      <c r="E56" s="24">
        <v>0</v>
      </c>
      <c r="F56" s="27">
        <f t="shared" si="0"/>
        <v>4</v>
      </c>
      <c r="G56" s="28" t="str">
        <f t="shared" si="2"/>
        <v>Није положио</v>
      </c>
    </row>
    <row r="57" spans="1:9" s="17" customFormat="1" ht="12.75">
      <c r="A57" s="24">
        <v>56</v>
      </c>
      <c r="B57" s="25" t="s">
        <v>344</v>
      </c>
      <c r="C57" s="26">
        <v>4</v>
      </c>
      <c r="D57" s="24">
        <v>21</v>
      </c>
      <c r="E57" s="24">
        <v>0</v>
      </c>
      <c r="F57" s="27">
        <f t="shared" si="0"/>
        <v>25</v>
      </c>
      <c r="G57" s="28" t="str">
        <f t="shared" si="2"/>
        <v>Није положио</v>
      </c>
    </row>
    <row r="58" spans="1:9" s="17" customFormat="1" ht="12.75">
      <c r="A58" s="24">
        <v>18</v>
      </c>
      <c r="B58" s="25" t="s">
        <v>345</v>
      </c>
      <c r="C58" s="26">
        <v>4</v>
      </c>
      <c r="D58" s="24">
        <v>36</v>
      </c>
      <c r="E58" s="24">
        <v>0</v>
      </c>
      <c r="F58" s="27">
        <f t="shared" si="0"/>
        <v>40</v>
      </c>
      <c r="G58" s="28" t="str">
        <f t="shared" si="2"/>
        <v>Није положио</v>
      </c>
    </row>
    <row r="59" spans="1:9" s="17" customFormat="1" ht="12.75">
      <c r="A59" s="24">
        <v>58</v>
      </c>
      <c r="B59" s="25" t="s">
        <v>346</v>
      </c>
      <c r="C59" s="26">
        <v>4</v>
      </c>
      <c r="D59" s="24">
        <v>36</v>
      </c>
      <c r="E59" s="24">
        <v>0</v>
      </c>
      <c r="F59" s="27">
        <f t="shared" si="0"/>
        <v>40</v>
      </c>
      <c r="G59" s="28" t="str">
        <f t="shared" si="2"/>
        <v>Није положио</v>
      </c>
    </row>
    <row r="60" spans="1:9" ht="12.75">
      <c r="A60" s="24">
        <v>59</v>
      </c>
      <c r="B60" s="25" t="s">
        <v>347</v>
      </c>
      <c r="C60" s="26">
        <v>4</v>
      </c>
      <c r="D60" s="24"/>
      <c r="E60" s="24">
        <v>0</v>
      </c>
      <c r="F60" s="27">
        <f t="shared" si="0"/>
        <v>4</v>
      </c>
      <c r="G60" s="28" t="str">
        <f t="shared" si="2"/>
        <v>Није положио</v>
      </c>
    </row>
    <row r="61" spans="1:9" ht="12.75">
      <c r="A61" s="24">
        <v>60</v>
      </c>
      <c r="B61" s="25" t="s">
        <v>348</v>
      </c>
      <c r="C61" s="26">
        <v>4</v>
      </c>
      <c r="D61" s="24">
        <v>27</v>
      </c>
      <c r="E61" s="24">
        <v>0</v>
      </c>
      <c r="F61" s="27">
        <f t="shared" si="0"/>
        <v>31</v>
      </c>
      <c r="G61" s="28" t="str">
        <f t="shared" si="2"/>
        <v>Није положио</v>
      </c>
    </row>
    <row r="62" spans="1:9" ht="12.75">
      <c r="A62" s="24">
        <v>61</v>
      </c>
      <c r="B62" s="25" t="s">
        <v>349</v>
      </c>
      <c r="C62" s="26">
        <v>4</v>
      </c>
      <c r="D62" s="24">
        <v>21</v>
      </c>
      <c r="E62" s="24">
        <v>0</v>
      </c>
      <c r="F62" s="27">
        <f t="shared" si="0"/>
        <v>25</v>
      </c>
      <c r="G62" s="28" t="str">
        <f t="shared" si="2"/>
        <v>Није положио</v>
      </c>
    </row>
    <row r="63" spans="1:9" ht="12.75">
      <c r="A63" s="24">
        <v>62</v>
      </c>
      <c r="B63" s="25" t="s">
        <v>350</v>
      </c>
      <c r="C63" s="26">
        <v>4</v>
      </c>
      <c r="D63" s="24">
        <v>27</v>
      </c>
      <c r="E63" s="24">
        <v>0</v>
      </c>
      <c r="F63" s="27">
        <f t="shared" si="0"/>
        <v>31</v>
      </c>
      <c r="G63" s="28" t="str">
        <f t="shared" si="2"/>
        <v>Није положио</v>
      </c>
    </row>
    <row r="64" spans="1:9" ht="12.75">
      <c r="A64" s="24">
        <v>63</v>
      </c>
      <c r="B64" s="25" t="s">
        <v>351</v>
      </c>
      <c r="C64" s="26">
        <v>4</v>
      </c>
      <c r="D64" s="24">
        <v>21</v>
      </c>
      <c r="E64" s="24">
        <v>0</v>
      </c>
      <c r="F64" s="27">
        <f t="shared" si="0"/>
        <v>25</v>
      </c>
      <c r="G64" s="28" t="str">
        <f t="shared" si="2"/>
        <v>Није положио</v>
      </c>
    </row>
    <row r="65" spans="1:22" ht="12.75">
      <c r="A65" s="24">
        <v>64</v>
      </c>
      <c r="B65" s="25" t="s">
        <v>352</v>
      </c>
      <c r="C65" s="26">
        <v>4</v>
      </c>
      <c r="D65" s="24">
        <v>18</v>
      </c>
      <c r="E65" s="24">
        <v>0</v>
      </c>
      <c r="F65" s="27">
        <f t="shared" si="0"/>
        <v>22</v>
      </c>
      <c r="G65" s="28" t="str">
        <f t="shared" si="2"/>
        <v>Није положио</v>
      </c>
    </row>
    <row r="66" spans="1:22" ht="12.75">
      <c r="A66" s="24">
        <v>65</v>
      </c>
      <c r="B66" s="25" t="s">
        <v>353</v>
      </c>
      <c r="C66" s="26">
        <v>4</v>
      </c>
      <c r="D66" s="24">
        <v>0</v>
      </c>
      <c r="E66" s="24">
        <v>0</v>
      </c>
      <c r="F66" s="27">
        <f t="shared" si="0"/>
        <v>4</v>
      </c>
      <c r="G66" s="28" t="str">
        <f t="shared" ref="G66:G97" si="3">IF(F66&gt;=MinZa10,10,IF(F66&gt;=MinZa9,9,IF(F66&gt;=MinZa8,8,IF(F66&gt;=MinZa7,7,IF(F66&gt;=MinZa6,6,NijePolozio)))))</f>
        <v>Није положио</v>
      </c>
    </row>
    <row r="67" spans="1:22" ht="12.75">
      <c r="A67" s="24">
        <v>66</v>
      </c>
      <c r="B67" s="25" t="s">
        <v>354</v>
      </c>
      <c r="C67" s="26">
        <v>4</v>
      </c>
      <c r="D67" s="24"/>
      <c r="E67" s="24">
        <v>0</v>
      </c>
      <c r="F67" s="27">
        <f t="shared" si="0"/>
        <v>4</v>
      </c>
      <c r="G67" s="28" t="str">
        <f t="shared" si="3"/>
        <v>Није положио</v>
      </c>
    </row>
    <row r="68" spans="1:22" ht="12.75">
      <c r="A68" s="24">
        <v>18</v>
      </c>
      <c r="B68" s="25" t="s">
        <v>355</v>
      </c>
      <c r="C68" s="26">
        <v>4</v>
      </c>
      <c r="D68" s="24">
        <v>18</v>
      </c>
      <c r="E68" s="24">
        <v>0</v>
      </c>
      <c r="F68" s="27">
        <f t="shared" si="0"/>
        <v>22</v>
      </c>
      <c r="G68" s="28" t="str">
        <f t="shared" si="3"/>
        <v>Није положио</v>
      </c>
    </row>
    <row r="69" spans="1:22" ht="12.75">
      <c r="A69" s="24">
        <v>68</v>
      </c>
      <c r="B69" s="25" t="s">
        <v>356</v>
      </c>
      <c r="C69" s="26">
        <v>4</v>
      </c>
      <c r="D69" s="24">
        <v>21</v>
      </c>
      <c r="E69" s="24">
        <v>0</v>
      </c>
      <c r="F69" s="27">
        <f t="shared" si="0"/>
        <v>25</v>
      </c>
      <c r="G69" s="28" t="str">
        <f t="shared" si="3"/>
        <v>Није положио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2.75">
      <c r="A70" s="24">
        <v>69</v>
      </c>
      <c r="B70" s="25" t="s">
        <v>357</v>
      </c>
      <c r="C70" s="26">
        <v>4</v>
      </c>
      <c r="D70" s="24"/>
      <c r="E70" s="24">
        <v>0</v>
      </c>
      <c r="F70" s="27">
        <f t="shared" si="0"/>
        <v>4</v>
      </c>
      <c r="G70" s="28" t="str">
        <f t="shared" si="3"/>
        <v>Није положио</v>
      </c>
    </row>
    <row r="71" spans="1:22" ht="12.75">
      <c r="A71" s="24">
        <v>70</v>
      </c>
      <c r="B71" s="25" t="s">
        <v>358</v>
      </c>
      <c r="C71" s="26">
        <v>4</v>
      </c>
      <c r="D71" s="24">
        <v>21</v>
      </c>
      <c r="E71" s="24">
        <v>0</v>
      </c>
      <c r="F71" s="27">
        <f t="shared" si="0"/>
        <v>25</v>
      </c>
      <c r="G71" s="28" t="str">
        <f t="shared" si="3"/>
        <v>Није положио</v>
      </c>
    </row>
    <row r="72" spans="1:22" ht="12.75">
      <c r="A72" s="24">
        <v>71</v>
      </c>
      <c r="B72" s="25" t="s">
        <v>359</v>
      </c>
      <c r="C72" s="26">
        <v>4</v>
      </c>
      <c r="D72" s="24">
        <v>6</v>
      </c>
      <c r="E72" s="24">
        <v>0</v>
      </c>
      <c r="F72" s="27">
        <f t="shared" si="0"/>
        <v>10</v>
      </c>
      <c r="G72" s="28" t="str">
        <f t="shared" si="3"/>
        <v>Није положио</v>
      </c>
    </row>
    <row r="73" spans="1:22" ht="12.75">
      <c r="A73" s="24">
        <v>72</v>
      </c>
      <c r="B73" s="29" t="s">
        <v>365</v>
      </c>
      <c r="C73" s="26">
        <v>4</v>
      </c>
      <c r="D73" s="24">
        <v>18</v>
      </c>
      <c r="E73" s="24">
        <v>0</v>
      </c>
      <c r="F73" s="27">
        <f t="shared" si="0"/>
        <v>22</v>
      </c>
      <c r="G73" s="28" t="str">
        <f t="shared" si="3"/>
        <v>Није положио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2.75">
      <c r="A74" s="24">
        <v>73</v>
      </c>
      <c r="B74" s="29" t="s">
        <v>366</v>
      </c>
      <c r="C74" s="26">
        <v>4</v>
      </c>
      <c r="D74" s="24">
        <v>18</v>
      </c>
      <c r="E74" s="24">
        <v>0</v>
      </c>
      <c r="F74" s="27">
        <f t="shared" si="0"/>
        <v>22</v>
      </c>
      <c r="G74" s="28" t="str">
        <f t="shared" si="3"/>
        <v>Није положио</v>
      </c>
    </row>
    <row r="75" spans="1:22" ht="12.75">
      <c r="A75" s="24">
        <v>74</v>
      </c>
      <c r="B75" s="29" t="s">
        <v>367</v>
      </c>
      <c r="C75" s="26">
        <v>4</v>
      </c>
      <c r="D75" s="24">
        <v>22.5</v>
      </c>
      <c r="E75" s="24">
        <v>0</v>
      </c>
      <c r="F75" s="27">
        <f t="shared" si="0"/>
        <v>26.5</v>
      </c>
      <c r="G75" s="28" t="str">
        <f t="shared" si="3"/>
        <v>Није положио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2.75">
      <c r="A76" s="24">
        <v>75</v>
      </c>
      <c r="B76" s="29" t="s">
        <v>368</v>
      </c>
      <c r="C76" s="26">
        <v>4</v>
      </c>
      <c r="D76" s="24">
        <v>18</v>
      </c>
      <c r="E76" s="24">
        <v>0</v>
      </c>
      <c r="F76" s="27">
        <f t="shared" si="0"/>
        <v>22</v>
      </c>
      <c r="G76" s="28" t="str">
        <f t="shared" si="3"/>
        <v>Није положио</v>
      </c>
    </row>
    <row r="77" spans="1:22" ht="12.75">
      <c r="A77" s="24">
        <v>76</v>
      </c>
      <c r="B77" s="29" t="s">
        <v>372</v>
      </c>
      <c r="C77" s="26">
        <v>4</v>
      </c>
      <c r="D77" s="24">
        <v>18</v>
      </c>
      <c r="E77" s="24">
        <v>0</v>
      </c>
      <c r="F77" s="27">
        <f t="shared" si="0"/>
        <v>22</v>
      </c>
      <c r="G77" s="28" t="str">
        <f t="shared" si="3"/>
        <v>Није положио</v>
      </c>
    </row>
    <row r="78" spans="1:22" ht="12.75">
      <c r="A78" s="24">
        <v>77</v>
      </c>
      <c r="B78" s="29" t="s">
        <v>369</v>
      </c>
      <c r="C78" s="26">
        <v>4</v>
      </c>
      <c r="D78" s="24">
        <v>0</v>
      </c>
      <c r="E78" s="24">
        <v>0</v>
      </c>
      <c r="F78" s="27">
        <f t="shared" si="0"/>
        <v>4</v>
      </c>
      <c r="G78" s="28" t="str">
        <f t="shared" si="3"/>
        <v>Није положио</v>
      </c>
    </row>
    <row r="79" spans="1:22" ht="12.75">
      <c r="A79" s="24">
        <v>78</v>
      </c>
      <c r="B79" s="30" t="s">
        <v>370</v>
      </c>
      <c r="C79" s="26">
        <v>4</v>
      </c>
      <c r="D79" s="24">
        <v>4.5</v>
      </c>
      <c r="E79" s="24">
        <v>0</v>
      </c>
      <c r="F79" s="27">
        <f t="shared" si="0"/>
        <v>8.5</v>
      </c>
      <c r="G79" s="28" t="str">
        <f t="shared" si="3"/>
        <v>Није положио</v>
      </c>
    </row>
    <row r="80" spans="1:22" ht="12.75">
      <c r="A80" s="24">
        <v>79</v>
      </c>
      <c r="B80" s="29" t="s">
        <v>371</v>
      </c>
      <c r="C80" s="26">
        <v>4</v>
      </c>
      <c r="D80" s="24">
        <v>4.5</v>
      </c>
      <c r="E80" s="24">
        <v>0</v>
      </c>
      <c r="F80" s="27">
        <f t="shared" si="0"/>
        <v>8.5</v>
      </c>
      <c r="G80" s="28" t="str">
        <f t="shared" si="3"/>
        <v>Није положио</v>
      </c>
    </row>
    <row r="81" spans="1:22" ht="12.75">
      <c r="A81" s="24">
        <v>80</v>
      </c>
      <c r="B81" s="31"/>
      <c r="C81" s="26" t="e">
        <f>VLOOKUP(B81, 'Први колоквијум'!B:G, 6, FALSE)</f>
        <v>#N/A</v>
      </c>
      <c r="D81" s="24"/>
      <c r="E81" s="24">
        <v>0</v>
      </c>
      <c r="F81" s="27" t="e">
        <f t="shared" si="0"/>
        <v>#N/A</v>
      </c>
      <c r="G81" s="28" t="e">
        <f t="shared" si="3"/>
        <v>#N/A</v>
      </c>
    </row>
    <row r="82" spans="1:22" ht="12.75">
      <c r="A82" s="24">
        <v>81</v>
      </c>
      <c r="B82" s="31"/>
      <c r="C82" s="26" t="e">
        <f>VLOOKUP(B82, 'Први колоквијум'!B:G, 6, FALSE)</f>
        <v>#N/A</v>
      </c>
      <c r="D82" s="24"/>
      <c r="E82" s="24">
        <v>0</v>
      </c>
      <c r="F82" s="27" t="e">
        <f t="shared" si="0"/>
        <v>#N/A</v>
      </c>
      <c r="G82" s="28" t="e">
        <f t="shared" si="3"/>
        <v>#N/A</v>
      </c>
    </row>
    <row r="83" spans="1:22" ht="12.75">
      <c r="A83" s="24">
        <v>82</v>
      </c>
      <c r="B83" s="31"/>
      <c r="C83" s="26" t="e">
        <f>VLOOKUP(B83, 'Први колоквијум'!B:G, 6, FALSE)</f>
        <v>#N/A</v>
      </c>
      <c r="D83" s="24"/>
      <c r="E83" s="24">
        <v>0</v>
      </c>
      <c r="F83" s="27" t="e">
        <f t="shared" si="0"/>
        <v>#N/A</v>
      </c>
      <c r="G83" s="28" t="e">
        <f t="shared" si="3"/>
        <v>#N/A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2.75">
      <c r="A84" s="24">
        <v>83</v>
      </c>
      <c r="B84" s="31"/>
      <c r="C84" s="26" t="e">
        <f>VLOOKUP(B84, 'Први колоквијум'!B:G, 6, FALSE)</f>
        <v>#N/A</v>
      </c>
      <c r="D84" s="24"/>
      <c r="E84" s="24">
        <v>0</v>
      </c>
      <c r="F84" s="27" t="e">
        <f t="shared" si="0"/>
        <v>#N/A</v>
      </c>
      <c r="G84" s="28" t="e">
        <f t="shared" si="3"/>
        <v>#N/A</v>
      </c>
    </row>
    <row r="85" spans="1:22" ht="12.75">
      <c r="A85" s="24">
        <v>84</v>
      </c>
      <c r="B85" s="31"/>
      <c r="C85" s="26" t="e">
        <f>VLOOKUP(B85, 'Први колоквијум'!B:G, 6, FALSE)</f>
        <v>#N/A</v>
      </c>
      <c r="D85" s="24"/>
      <c r="E85" s="24">
        <v>0</v>
      </c>
      <c r="F85" s="27" t="e">
        <f t="shared" si="0"/>
        <v>#N/A</v>
      </c>
      <c r="G85" s="28" t="e">
        <f t="shared" si="3"/>
        <v>#N/A</v>
      </c>
    </row>
    <row r="86" spans="1:22" ht="12.75">
      <c r="A86" s="24">
        <v>85</v>
      </c>
      <c r="B86" s="31"/>
      <c r="C86" s="26" t="e">
        <f>VLOOKUP(B86, 'Први колоквијум'!B:G, 6, FALSE)</f>
        <v>#N/A</v>
      </c>
      <c r="D86" s="24"/>
      <c r="E86" s="24">
        <v>0</v>
      </c>
      <c r="F86" s="27" t="e">
        <f t="shared" si="0"/>
        <v>#N/A</v>
      </c>
      <c r="G86" s="28" t="e">
        <f t="shared" si="3"/>
        <v>#N/A</v>
      </c>
    </row>
    <row r="87" spans="1:22" ht="12.75">
      <c r="A87" s="24">
        <v>86</v>
      </c>
      <c r="B87" s="31"/>
      <c r="C87" s="26" t="e">
        <f>VLOOKUP(B87, 'Први колоквијум'!B:G, 6, FALSE)</f>
        <v>#N/A</v>
      </c>
      <c r="D87" s="24"/>
      <c r="E87" s="24">
        <v>0</v>
      </c>
      <c r="F87" s="27" t="e">
        <f t="shared" si="0"/>
        <v>#N/A</v>
      </c>
      <c r="G87" s="28" t="e">
        <f t="shared" si="3"/>
        <v>#N/A</v>
      </c>
    </row>
    <row r="88" spans="1:22" ht="12.75">
      <c r="A88" s="24">
        <v>87</v>
      </c>
      <c r="B88" s="31"/>
      <c r="C88" s="26" t="e">
        <f>VLOOKUP(B88, 'Први колоквијум'!B:G, 6, FALSE)</f>
        <v>#N/A</v>
      </c>
      <c r="D88" s="24"/>
      <c r="E88" s="24">
        <v>0</v>
      </c>
      <c r="F88" s="27" t="e">
        <f t="shared" si="0"/>
        <v>#N/A</v>
      </c>
      <c r="G88" s="28" t="e">
        <f t="shared" si="3"/>
        <v>#N/A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2.75">
      <c r="A89" s="24">
        <v>88</v>
      </c>
      <c r="B89" s="31"/>
      <c r="C89" s="26" t="e">
        <f>VLOOKUP(B89, 'Први колоквијум'!B:G, 6, FALSE)</f>
        <v>#N/A</v>
      </c>
      <c r="D89" s="24"/>
      <c r="E89" s="24">
        <v>0</v>
      </c>
      <c r="F89" s="27" t="e">
        <f t="shared" si="0"/>
        <v>#N/A</v>
      </c>
      <c r="G89" s="28" t="e">
        <f t="shared" si="3"/>
        <v>#N/A</v>
      </c>
    </row>
    <row r="90" spans="1:22" ht="12.75">
      <c r="A90" s="24">
        <v>89</v>
      </c>
      <c r="B90" s="31"/>
      <c r="C90" s="26" t="e">
        <f>VLOOKUP(B90, 'Први колоквијум'!B:G, 6, FALSE)</f>
        <v>#N/A</v>
      </c>
      <c r="D90" s="24"/>
      <c r="E90" s="24">
        <v>0</v>
      </c>
      <c r="F90" s="27" t="e">
        <f t="shared" si="0"/>
        <v>#N/A</v>
      </c>
      <c r="G90" s="28" t="e">
        <f t="shared" si="3"/>
        <v>#N/A</v>
      </c>
    </row>
    <row r="91" spans="1:22" ht="12.75">
      <c r="A91" s="24">
        <v>90</v>
      </c>
      <c r="B91" s="31"/>
      <c r="C91" s="26" t="e">
        <f>VLOOKUP(B91, 'Први колоквијум'!B:G, 6, FALSE)</f>
        <v>#N/A</v>
      </c>
      <c r="D91" s="24"/>
      <c r="E91" s="24">
        <v>0</v>
      </c>
      <c r="F91" s="27" t="e">
        <f t="shared" si="0"/>
        <v>#N/A</v>
      </c>
      <c r="G91" s="28" t="e">
        <f t="shared" si="3"/>
        <v>#N/A</v>
      </c>
    </row>
    <row r="92" spans="1:22" ht="12.75">
      <c r="A92" s="24">
        <v>91</v>
      </c>
      <c r="B92" s="31"/>
      <c r="C92" s="26" t="e">
        <f>VLOOKUP(B92, 'Први колоквијум'!B:G, 6, FALSE)</f>
        <v>#N/A</v>
      </c>
      <c r="D92" s="24"/>
      <c r="E92" s="24">
        <v>0</v>
      </c>
      <c r="F92" s="27" t="e">
        <f t="shared" si="0"/>
        <v>#N/A</v>
      </c>
      <c r="G92" s="28" t="e">
        <f t="shared" si="3"/>
        <v>#N/A</v>
      </c>
    </row>
    <row r="93" spans="1:22" ht="12.75">
      <c r="A93" s="24">
        <v>92</v>
      </c>
      <c r="B93" s="31"/>
      <c r="C93" s="26" t="e">
        <f>VLOOKUP(B93, 'Први колоквијум'!B:G, 6, FALSE)</f>
        <v>#N/A</v>
      </c>
      <c r="D93" s="24"/>
      <c r="E93" s="24">
        <v>0</v>
      </c>
      <c r="F93" s="27" t="e">
        <f t="shared" si="0"/>
        <v>#N/A</v>
      </c>
      <c r="G93" s="28" t="e">
        <f t="shared" si="3"/>
        <v>#N/A</v>
      </c>
    </row>
    <row r="94" spans="1:22" ht="12.75">
      <c r="A94" s="24">
        <v>93</v>
      </c>
      <c r="B94" s="31"/>
      <c r="C94" s="26" t="e">
        <f>VLOOKUP(B94, 'Први колоквијум'!B:G, 6, FALSE)</f>
        <v>#N/A</v>
      </c>
      <c r="D94" s="24"/>
      <c r="E94" s="24">
        <v>0</v>
      </c>
      <c r="F94" s="27" t="e">
        <f t="shared" si="0"/>
        <v>#N/A</v>
      </c>
      <c r="G94" s="28" t="e">
        <f t="shared" si="3"/>
        <v>#N/A</v>
      </c>
    </row>
    <row r="95" spans="1:22" ht="12.75">
      <c r="A95" s="24">
        <v>94</v>
      </c>
      <c r="B95" s="31"/>
      <c r="C95" s="26" t="e">
        <f>VLOOKUP(B95, 'Први колоквијум'!B:G, 6, FALSE)</f>
        <v>#N/A</v>
      </c>
      <c r="D95" s="24"/>
      <c r="E95" s="24">
        <v>0</v>
      </c>
      <c r="F95" s="27" t="e">
        <f t="shared" si="0"/>
        <v>#N/A</v>
      </c>
      <c r="G95" s="28" t="e">
        <f t="shared" si="3"/>
        <v>#N/A</v>
      </c>
    </row>
    <row r="96" spans="1:22" ht="12.75">
      <c r="A96" s="24">
        <v>95</v>
      </c>
      <c r="B96" s="31"/>
      <c r="C96" s="26" t="e">
        <f>VLOOKUP(B96, 'Први колоквијум'!B:G, 6, FALSE)</f>
        <v>#N/A</v>
      </c>
      <c r="D96" s="24"/>
      <c r="E96" s="24">
        <v>0</v>
      </c>
      <c r="F96" s="27" t="e">
        <f t="shared" si="0"/>
        <v>#N/A</v>
      </c>
      <c r="G96" s="28" t="e">
        <f t="shared" si="3"/>
        <v>#N/A</v>
      </c>
    </row>
    <row r="97" spans="1:22" ht="12.75">
      <c r="A97" s="24">
        <v>96</v>
      </c>
      <c r="B97" s="31"/>
      <c r="C97" s="26" t="e">
        <f>VLOOKUP(B97, 'Први колоквијум'!B:G, 6, FALSE)</f>
        <v>#N/A</v>
      </c>
      <c r="D97" s="24"/>
      <c r="E97" s="24">
        <v>0</v>
      </c>
      <c r="F97" s="27" t="e">
        <f t="shared" si="0"/>
        <v>#N/A</v>
      </c>
      <c r="G97" s="28" t="e">
        <f t="shared" si="3"/>
        <v>#N/A</v>
      </c>
    </row>
    <row r="98" spans="1:22" ht="12.75">
      <c r="A98" s="24">
        <v>97</v>
      </c>
      <c r="B98" s="31"/>
      <c r="C98" s="26" t="e">
        <f>VLOOKUP(B98, 'Први колоквијум'!B:G, 6, FALSE)</f>
        <v>#N/A</v>
      </c>
      <c r="D98" s="24"/>
      <c r="E98" s="24">
        <v>0</v>
      </c>
      <c r="F98" s="27" t="e">
        <f t="shared" si="0"/>
        <v>#N/A</v>
      </c>
      <c r="G98" s="28" t="e">
        <f t="shared" ref="G98:G114" si="4">IF(F98&gt;=MinZa10,10,IF(F98&gt;=MinZa9,9,IF(F98&gt;=MinZa8,8,IF(F98&gt;=MinZa7,7,IF(F98&gt;=MinZa6,6,NijePolozio)))))</f>
        <v>#N/A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2.75">
      <c r="A99" s="24">
        <v>98</v>
      </c>
      <c r="B99" s="31"/>
      <c r="C99" s="26" t="e">
        <f>VLOOKUP(B99, 'Први колоквијум'!B:G, 6, FALSE)</f>
        <v>#N/A</v>
      </c>
      <c r="D99" s="24"/>
      <c r="E99" s="24">
        <v>0</v>
      </c>
      <c r="F99" s="27" t="e">
        <f t="shared" si="0"/>
        <v>#N/A</v>
      </c>
      <c r="G99" s="28" t="e">
        <f t="shared" si="4"/>
        <v>#N/A</v>
      </c>
    </row>
    <row r="100" spans="1:22" ht="12.75">
      <c r="A100" s="24">
        <v>99</v>
      </c>
      <c r="B100" s="31"/>
      <c r="C100" s="26" t="e">
        <f>VLOOKUP(B100, 'Први колоквијум'!B:G, 6, FALSE)</f>
        <v>#N/A</v>
      </c>
      <c r="D100" s="24"/>
      <c r="E100" s="24">
        <v>0</v>
      </c>
      <c r="F100" s="27" t="e">
        <f t="shared" si="0"/>
        <v>#N/A</v>
      </c>
      <c r="G100" s="28" t="e">
        <f t="shared" si="4"/>
        <v>#N/A</v>
      </c>
    </row>
    <row r="101" spans="1:22" ht="12.75">
      <c r="A101" s="24">
        <v>100</v>
      </c>
      <c r="B101" s="31"/>
      <c r="C101" s="26" t="e">
        <f>VLOOKUP(B101, 'Први колоквијум'!B:G, 6, FALSE)</f>
        <v>#N/A</v>
      </c>
      <c r="D101" s="24"/>
      <c r="E101" s="24">
        <v>0</v>
      </c>
      <c r="F101" s="27" t="e">
        <f t="shared" si="0"/>
        <v>#N/A</v>
      </c>
      <c r="G101" s="28" t="e">
        <f t="shared" si="4"/>
        <v>#N/A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2.75">
      <c r="A102" s="24">
        <v>101</v>
      </c>
      <c r="B102" s="31"/>
      <c r="C102" s="26" t="e">
        <f>VLOOKUP(B102, 'Први колоквијум'!B:G, 6, FALSE)</f>
        <v>#N/A</v>
      </c>
      <c r="D102" s="24"/>
      <c r="E102" s="24">
        <v>0</v>
      </c>
      <c r="F102" s="27" t="e">
        <f t="shared" si="0"/>
        <v>#N/A</v>
      </c>
      <c r="G102" s="28" t="e">
        <f t="shared" si="4"/>
        <v>#N/A</v>
      </c>
    </row>
    <row r="103" spans="1:22" ht="12.75">
      <c r="A103" s="24">
        <v>102</v>
      </c>
      <c r="B103" s="31"/>
      <c r="C103" s="26" t="e">
        <f>VLOOKUP(B103, 'Први колоквијум'!B:G, 6, FALSE)</f>
        <v>#N/A</v>
      </c>
      <c r="D103" s="24"/>
      <c r="E103" s="24">
        <v>0</v>
      </c>
      <c r="F103" s="27" t="e">
        <f t="shared" si="0"/>
        <v>#N/A</v>
      </c>
      <c r="G103" s="28" t="e">
        <f t="shared" si="4"/>
        <v>#N/A</v>
      </c>
    </row>
    <row r="104" spans="1:22" ht="12.75">
      <c r="A104" s="24">
        <v>103</v>
      </c>
      <c r="B104" s="31"/>
      <c r="C104" s="26" t="e">
        <f>VLOOKUP(B104, 'Први колоквијум'!B:G, 6, FALSE)</f>
        <v>#N/A</v>
      </c>
      <c r="D104" s="24"/>
      <c r="E104" s="24">
        <v>0</v>
      </c>
      <c r="F104" s="27" t="e">
        <f t="shared" si="0"/>
        <v>#N/A</v>
      </c>
      <c r="G104" s="28" t="e">
        <f t="shared" si="4"/>
        <v>#N/A</v>
      </c>
    </row>
    <row r="105" spans="1:22" ht="12.75">
      <c r="A105" s="24">
        <v>104</v>
      </c>
      <c r="B105" s="31"/>
      <c r="C105" s="26" t="e">
        <f>VLOOKUP(B105, 'Први колоквијум'!B:G, 6, FALSE)</f>
        <v>#N/A</v>
      </c>
      <c r="D105" s="24"/>
      <c r="E105" s="24">
        <v>0</v>
      </c>
      <c r="F105" s="27" t="e">
        <f t="shared" si="0"/>
        <v>#N/A</v>
      </c>
      <c r="G105" s="28" t="e">
        <f t="shared" si="4"/>
        <v>#N/A</v>
      </c>
    </row>
    <row r="106" spans="1:22" ht="12.75">
      <c r="A106" s="24">
        <v>105</v>
      </c>
      <c r="B106" s="31"/>
      <c r="C106" s="26" t="e">
        <f>VLOOKUP(B106, 'Први колоквијум'!B:G, 6, FALSE)</f>
        <v>#N/A</v>
      </c>
      <c r="D106" s="24"/>
      <c r="E106" s="24">
        <v>0</v>
      </c>
      <c r="F106" s="27" t="e">
        <f t="shared" si="0"/>
        <v>#N/A</v>
      </c>
      <c r="G106" s="28" t="e">
        <f t="shared" si="4"/>
        <v>#N/A</v>
      </c>
    </row>
    <row r="107" spans="1:22" ht="12.75">
      <c r="A107" s="24">
        <v>106</v>
      </c>
      <c r="B107" s="31"/>
      <c r="C107" s="26" t="e">
        <f>VLOOKUP(B107, 'Први колоквијум'!B:G, 6, FALSE)</f>
        <v>#N/A</v>
      </c>
      <c r="D107" s="24"/>
      <c r="E107" s="24">
        <v>0</v>
      </c>
      <c r="F107" s="27" t="e">
        <f t="shared" si="0"/>
        <v>#N/A</v>
      </c>
      <c r="G107" s="28" t="e">
        <f t="shared" si="4"/>
        <v>#N/A</v>
      </c>
    </row>
    <row r="108" spans="1:22" ht="12.75">
      <c r="A108" s="24">
        <v>107</v>
      </c>
      <c r="B108" s="31"/>
      <c r="C108" s="26" t="e">
        <f>VLOOKUP(B108, 'Први колоквијум'!B:G, 6, FALSE)</f>
        <v>#N/A</v>
      </c>
      <c r="D108" s="24"/>
      <c r="E108" s="24">
        <v>0</v>
      </c>
      <c r="F108" s="27" t="e">
        <f t="shared" si="0"/>
        <v>#N/A</v>
      </c>
      <c r="G108" s="28" t="e">
        <f t="shared" si="4"/>
        <v>#N/A</v>
      </c>
    </row>
    <row r="109" spans="1:22" ht="12.75">
      <c r="A109" s="24">
        <v>108</v>
      </c>
      <c r="B109" s="31"/>
      <c r="C109" s="26" t="e">
        <f>VLOOKUP(B109, 'Први колоквијум'!B:G, 6, FALSE)</f>
        <v>#N/A</v>
      </c>
      <c r="D109" s="24"/>
      <c r="E109" s="24">
        <v>0</v>
      </c>
      <c r="F109" s="27" t="e">
        <f t="shared" si="0"/>
        <v>#N/A</v>
      </c>
      <c r="G109" s="28" t="e">
        <f t="shared" si="4"/>
        <v>#N/A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12.75">
      <c r="A110" s="24">
        <v>109</v>
      </c>
      <c r="B110" s="31"/>
      <c r="C110" s="26" t="e">
        <f>VLOOKUP(B110, 'Први колоквијум'!B:G, 6, FALSE)</f>
        <v>#N/A</v>
      </c>
      <c r="D110" s="24"/>
      <c r="E110" s="24">
        <v>0</v>
      </c>
      <c r="F110" s="27" t="e">
        <f t="shared" si="0"/>
        <v>#N/A</v>
      </c>
      <c r="G110" s="28" t="e">
        <f t="shared" si="4"/>
        <v>#N/A</v>
      </c>
    </row>
    <row r="111" spans="1:22" ht="12.75">
      <c r="A111" s="24">
        <v>110</v>
      </c>
      <c r="B111" s="31"/>
      <c r="C111" s="26" t="e">
        <f>VLOOKUP(B111, 'Први колоквијум'!B:G, 6, FALSE)</f>
        <v>#N/A</v>
      </c>
      <c r="D111" s="24"/>
      <c r="E111" s="24">
        <v>0</v>
      </c>
      <c r="F111" s="27" t="e">
        <f t="shared" si="0"/>
        <v>#N/A</v>
      </c>
      <c r="G111" s="28" t="e">
        <f t="shared" si="4"/>
        <v>#N/A</v>
      </c>
    </row>
    <row r="112" spans="1:22" ht="12.75">
      <c r="A112" s="24">
        <v>111</v>
      </c>
      <c r="B112" s="31"/>
      <c r="C112" s="26" t="e">
        <f>VLOOKUP(B112, 'Први колоквијум'!B:G, 6, FALSE)</f>
        <v>#N/A</v>
      </c>
      <c r="D112" s="24"/>
      <c r="E112" s="24">
        <v>0</v>
      </c>
      <c r="F112" s="27" t="e">
        <f t="shared" si="0"/>
        <v>#N/A</v>
      </c>
      <c r="G112" s="28" t="e">
        <f t="shared" si="4"/>
        <v>#N/A</v>
      </c>
    </row>
    <row r="113" spans="1:7" ht="12.75">
      <c r="A113" s="24">
        <v>112</v>
      </c>
      <c r="B113" s="31"/>
      <c r="C113" s="26" t="e">
        <f>VLOOKUP(B113, 'Први колоквијум'!B:G, 6, FALSE)</f>
        <v>#N/A</v>
      </c>
      <c r="D113" s="24"/>
      <c r="E113" s="24">
        <v>0</v>
      </c>
      <c r="F113" s="27" t="e">
        <f t="shared" si="0"/>
        <v>#N/A</v>
      </c>
      <c r="G113" s="28" t="e">
        <f t="shared" si="4"/>
        <v>#N/A</v>
      </c>
    </row>
    <row r="114" spans="1:7" ht="12.75">
      <c r="A114" s="24">
        <v>113</v>
      </c>
      <c r="B114" s="31"/>
      <c r="C114" s="26" t="e">
        <f>VLOOKUP(B114, 'Први колоквијум'!B:G, 6, FALSE)</f>
        <v>#N/A</v>
      </c>
      <c r="D114" s="24"/>
      <c r="E114" s="24">
        <v>0</v>
      </c>
      <c r="F114" s="27" t="e">
        <f t="shared" si="0"/>
        <v>#N/A</v>
      </c>
      <c r="G114" s="28" t="e">
        <f t="shared" si="4"/>
        <v>#N/A</v>
      </c>
    </row>
    <row r="115" spans="1:7" ht="12.75">
      <c r="G115" s="15"/>
    </row>
    <row r="116" spans="1:7" ht="12.75">
      <c r="G116" s="15"/>
    </row>
    <row r="117" spans="1:7" ht="12.75">
      <c r="G117" s="15"/>
    </row>
    <row r="118" spans="1:7" ht="12.75">
      <c r="G118" s="15"/>
    </row>
    <row r="119" spans="1:7" ht="12.75">
      <c r="G119" s="15"/>
    </row>
    <row r="120" spans="1:7" ht="12.75">
      <c r="G120" s="15"/>
    </row>
    <row r="121" spans="1:7" ht="12.75">
      <c r="G121" s="15"/>
    </row>
    <row r="122" spans="1:7" ht="12.75">
      <c r="G122" s="15"/>
    </row>
    <row r="123" spans="1:7" ht="12.75">
      <c r="G123" s="15"/>
    </row>
    <row r="124" spans="1:7" ht="12.75">
      <c r="G124" s="15"/>
    </row>
    <row r="125" spans="1:7" ht="12.75">
      <c r="G125" s="15"/>
    </row>
    <row r="126" spans="1:7" ht="12.75">
      <c r="G126" s="15"/>
    </row>
    <row r="127" spans="1:7" ht="12.75">
      <c r="G127" s="15"/>
    </row>
    <row r="128" spans="1:7" ht="12.75">
      <c r="G128" s="15"/>
    </row>
    <row r="129" spans="7:7" ht="12.75">
      <c r="G129" s="15"/>
    </row>
    <row r="130" spans="7:7" ht="12.75">
      <c r="G130" s="15"/>
    </row>
    <row r="131" spans="7:7" ht="12.75">
      <c r="G131" s="15"/>
    </row>
    <row r="132" spans="7:7" ht="12.75">
      <c r="G132" s="15"/>
    </row>
    <row r="133" spans="7:7" ht="12.75">
      <c r="G133" s="15"/>
    </row>
    <row r="134" spans="7:7" ht="12.75">
      <c r="G134" s="15"/>
    </row>
    <row r="135" spans="7:7" ht="12.75">
      <c r="G135" s="15"/>
    </row>
    <row r="136" spans="7:7" ht="12.75">
      <c r="G136" s="15"/>
    </row>
    <row r="137" spans="7:7" ht="12.75">
      <c r="G137" s="15"/>
    </row>
    <row r="138" spans="7:7" ht="12.75">
      <c r="G138" s="15"/>
    </row>
    <row r="139" spans="7:7" ht="12.75">
      <c r="G139" s="15"/>
    </row>
    <row r="140" spans="7:7" ht="12.75">
      <c r="G140" s="15"/>
    </row>
    <row r="141" spans="7:7" ht="12.75">
      <c r="G141" s="15"/>
    </row>
    <row r="142" spans="7:7" ht="12.75">
      <c r="G142" s="15"/>
    </row>
    <row r="143" spans="7:7" ht="12.75">
      <c r="G143" s="15"/>
    </row>
    <row r="144" spans="7:7" ht="12.75">
      <c r="G144" s="15"/>
    </row>
    <row r="145" spans="7:7" ht="12.75">
      <c r="G145" s="15"/>
    </row>
    <row r="146" spans="7:7" ht="12.75">
      <c r="G146" s="15"/>
    </row>
    <row r="147" spans="7:7" ht="12.75">
      <c r="G147" s="15"/>
    </row>
    <row r="148" spans="7:7" ht="12.75">
      <c r="G148" s="15"/>
    </row>
    <row r="149" spans="7:7" ht="12.75">
      <c r="G149" s="15"/>
    </row>
    <row r="150" spans="7:7" ht="12.75">
      <c r="G150" s="15"/>
    </row>
    <row r="151" spans="7:7" ht="12.75">
      <c r="G151" s="15"/>
    </row>
    <row r="152" spans="7:7" ht="12.75">
      <c r="G152" s="15"/>
    </row>
    <row r="153" spans="7:7" ht="12.75">
      <c r="G153" s="15"/>
    </row>
    <row r="154" spans="7:7" ht="12.75">
      <c r="G154" s="15"/>
    </row>
    <row r="155" spans="7:7" ht="12.75">
      <c r="G155" s="15"/>
    </row>
    <row r="156" spans="7:7" ht="12.75">
      <c r="G156" s="15"/>
    </row>
    <row r="157" spans="7:7" ht="12.75">
      <c r="G157" s="15"/>
    </row>
    <row r="158" spans="7:7" ht="12.75">
      <c r="G158" s="15"/>
    </row>
    <row r="159" spans="7:7" ht="12.75">
      <c r="G159" s="15"/>
    </row>
    <row r="160" spans="7:7" ht="12.75">
      <c r="G160" s="15"/>
    </row>
    <row r="161" spans="7:7" ht="12.75">
      <c r="G161" s="15"/>
    </row>
    <row r="162" spans="7:7" ht="12.75">
      <c r="G162" s="15"/>
    </row>
    <row r="163" spans="7:7" ht="12.75">
      <c r="G163" s="15"/>
    </row>
    <row r="164" spans="7:7" ht="12.75">
      <c r="G164" s="15"/>
    </row>
    <row r="165" spans="7:7" ht="12.75">
      <c r="G165" s="15"/>
    </row>
    <row r="166" spans="7:7" ht="12.75">
      <c r="G166" s="15"/>
    </row>
    <row r="167" spans="7:7" ht="12.75">
      <c r="G167" s="15"/>
    </row>
    <row r="168" spans="7:7" ht="12.75">
      <c r="G168" s="15"/>
    </row>
    <row r="169" spans="7:7" ht="12.75">
      <c r="G169" s="15"/>
    </row>
    <row r="170" spans="7:7" ht="12.75">
      <c r="G170" s="15"/>
    </row>
    <row r="171" spans="7:7" ht="12.75">
      <c r="G171" s="15"/>
    </row>
    <row r="172" spans="7:7" ht="12.75">
      <c r="G172" s="15"/>
    </row>
    <row r="173" spans="7:7" ht="12.75">
      <c r="G173" s="15"/>
    </row>
    <row r="174" spans="7:7" ht="12.75">
      <c r="G174" s="15"/>
    </row>
    <row r="175" spans="7:7" ht="12.75">
      <c r="G175" s="15"/>
    </row>
    <row r="176" spans="7:7" ht="12.75">
      <c r="G176" s="15"/>
    </row>
    <row r="177" spans="7:7" ht="12.75">
      <c r="G177" s="15"/>
    </row>
    <row r="178" spans="7:7" ht="12.75">
      <c r="G178" s="15"/>
    </row>
    <row r="179" spans="7:7" ht="12.75">
      <c r="G179" s="15"/>
    </row>
    <row r="180" spans="7:7" ht="12.75">
      <c r="G180" s="15"/>
    </row>
    <row r="181" spans="7:7" ht="12.75">
      <c r="G181" s="15"/>
    </row>
    <row r="182" spans="7:7" ht="12.75">
      <c r="G182" s="15"/>
    </row>
    <row r="183" spans="7:7" ht="12.75">
      <c r="G183" s="15"/>
    </row>
    <row r="184" spans="7:7" ht="12.75">
      <c r="G184" s="15"/>
    </row>
    <row r="185" spans="7:7" ht="12.75">
      <c r="G185" s="15"/>
    </row>
    <row r="186" spans="7:7" ht="12.75">
      <c r="G186" s="15"/>
    </row>
    <row r="187" spans="7:7" ht="12.75">
      <c r="G187" s="15"/>
    </row>
    <row r="188" spans="7:7" ht="12.75">
      <c r="G188" s="15"/>
    </row>
    <row r="189" spans="7:7" ht="12.75">
      <c r="G189" s="15"/>
    </row>
    <row r="190" spans="7:7" ht="12.75">
      <c r="G190" s="15"/>
    </row>
    <row r="191" spans="7:7" ht="12.75">
      <c r="G191" s="15"/>
    </row>
    <row r="192" spans="7:7" ht="12.75">
      <c r="G192" s="15"/>
    </row>
    <row r="193" spans="7:7" ht="12.75">
      <c r="G193" s="15"/>
    </row>
    <row r="194" spans="7:7" ht="12.75">
      <c r="G194" s="15"/>
    </row>
    <row r="195" spans="7:7" ht="12.75">
      <c r="G195" s="15"/>
    </row>
    <row r="196" spans="7:7" ht="12.75">
      <c r="G196" s="15"/>
    </row>
    <row r="197" spans="7:7" ht="12.75">
      <c r="G197" s="15"/>
    </row>
    <row r="198" spans="7:7" ht="12.75">
      <c r="G198" s="15"/>
    </row>
    <row r="199" spans="7:7" ht="12.75">
      <c r="G199" s="15"/>
    </row>
    <row r="200" spans="7:7" ht="12.75">
      <c r="G200" s="15"/>
    </row>
    <row r="201" spans="7:7" ht="12.75">
      <c r="G201" s="15"/>
    </row>
    <row r="202" spans="7:7" ht="12.75">
      <c r="G202" s="15"/>
    </row>
    <row r="203" spans="7:7" ht="12.75">
      <c r="G203" s="15"/>
    </row>
    <row r="204" spans="7:7" ht="12.75">
      <c r="G204" s="15"/>
    </row>
    <row r="205" spans="7:7" ht="12.75">
      <c r="G205" s="15"/>
    </row>
    <row r="206" spans="7:7" ht="12.75">
      <c r="G206" s="15"/>
    </row>
    <row r="207" spans="7:7" ht="12.75">
      <c r="G207" s="15"/>
    </row>
    <row r="208" spans="7:7" ht="12.75">
      <c r="G208" s="15"/>
    </row>
    <row r="209" spans="7:7" ht="12.75">
      <c r="G209" s="15"/>
    </row>
    <row r="210" spans="7:7" ht="12.75">
      <c r="G210" s="15"/>
    </row>
    <row r="211" spans="7:7" ht="12.75">
      <c r="G211" s="15"/>
    </row>
    <row r="212" spans="7:7" ht="12.75">
      <c r="G212" s="15"/>
    </row>
    <row r="213" spans="7:7" ht="12.75">
      <c r="G213" s="15"/>
    </row>
    <row r="214" spans="7:7" ht="12.75">
      <c r="G214" s="15"/>
    </row>
    <row r="215" spans="7:7" ht="12.75">
      <c r="G215" s="15"/>
    </row>
    <row r="216" spans="7:7" ht="12.75">
      <c r="G216" s="15"/>
    </row>
    <row r="217" spans="7:7" ht="12.75">
      <c r="G217" s="15"/>
    </row>
    <row r="218" spans="7:7" ht="12.75">
      <c r="G218" s="15"/>
    </row>
    <row r="219" spans="7:7" ht="12.75">
      <c r="G219" s="15"/>
    </row>
    <row r="220" spans="7:7" ht="12.75">
      <c r="G220" s="15"/>
    </row>
    <row r="221" spans="7:7" ht="12.75">
      <c r="G221" s="15"/>
    </row>
    <row r="222" spans="7:7" ht="12.75">
      <c r="G222" s="15"/>
    </row>
    <row r="223" spans="7:7" ht="12.75">
      <c r="G223" s="15"/>
    </row>
    <row r="224" spans="7:7" ht="12.75">
      <c r="G224" s="15"/>
    </row>
    <row r="225" spans="7:7" ht="12.75">
      <c r="G225" s="15"/>
    </row>
    <row r="226" spans="7:7" ht="12.75">
      <c r="G226" s="15"/>
    </row>
    <row r="227" spans="7:7" ht="12.75">
      <c r="G227" s="15"/>
    </row>
    <row r="228" spans="7:7" ht="12.75">
      <c r="G228" s="15"/>
    </row>
    <row r="229" spans="7:7" ht="12.75">
      <c r="G229" s="15"/>
    </row>
    <row r="230" spans="7:7" ht="12.75">
      <c r="G230" s="15"/>
    </row>
    <row r="231" spans="7:7" ht="12.75">
      <c r="G231" s="15"/>
    </row>
    <row r="232" spans="7:7" ht="12.75">
      <c r="G232" s="15"/>
    </row>
    <row r="233" spans="7:7" ht="12.75">
      <c r="G233" s="15"/>
    </row>
    <row r="234" spans="7:7" ht="12.75">
      <c r="G234" s="15"/>
    </row>
    <row r="235" spans="7:7" ht="12.75">
      <c r="G235" s="15"/>
    </row>
    <row r="236" spans="7:7" ht="12.75">
      <c r="G236" s="15"/>
    </row>
    <row r="237" spans="7:7" ht="12.75">
      <c r="G237" s="15"/>
    </row>
    <row r="238" spans="7:7" ht="12.75">
      <c r="G238" s="15"/>
    </row>
    <row r="239" spans="7:7" ht="12.75">
      <c r="G239" s="15"/>
    </row>
    <row r="240" spans="7:7" ht="12.75">
      <c r="G240" s="15"/>
    </row>
    <row r="241" spans="7:7" ht="12.75">
      <c r="G241" s="15"/>
    </row>
    <row r="242" spans="7:7" ht="12.75">
      <c r="G242" s="15"/>
    </row>
    <row r="243" spans="7:7" ht="12.75">
      <c r="G243" s="15"/>
    </row>
    <row r="244" spans="7:7" ht="12.75">
      <c r="G244" s="15"/>
    </row>
    <row r="245" spans="7:7" ht="12.75">
      <c r="G245" s="15"/>
    </row>
    <row r="246" spans="7:7" ht="12.75">
      <c r="G246" s="15"/>
    </row>
    <row r="247" spans="7:7" ht="12.75">
      <c r="G247" s="15"/>
    </row>
    <row r="248" spans="7:7" ht="12.75">
      <c r="G248" s="15"/>
    </row>
    <row r="249" spans="7:7" ht="12.75">
      <c r="G249" s="15"/>
    </row>
    <row r="250" spans="7:7" ht="12.75">
      <c r="G250" s="15"/>
    </row>
    <row r="251" spans="7:7" ht="12.75">
      <c r="G251" s="15"/>
    </row>
    <row r="252" spans="7:7" ht="12.75">
      <c r="G252" s="15"/>
    </row>
    <row r="253" spans="7:7" ht="12.75">
      <c r="G253" s="15"/>
    </row>
    <row r="254" spans="7:7" ht="12.75">
      <c r="G254" s="15"/>
    </row>
    <row r="255" spans="7:7" ht="12.75">
      <c r="G255" s="15"/>
    </row>
    <row r="256" spans="7:7" ht="12.75">
      <c r="G256" s="15"/>
    </row>
    <row r="257" spans="7:7" ht="12.75">
      <c r="G257" s="15"/>
    </row>
    <row r="258" spans="7:7" ht="12.75">
      <c r="G258" s="15"/>
    </row>
    <row r="259" spans="7:7" ht="12.75">
      <c r="G259" s="15"/>
    </row>
    <row r="260" spans="7:7" ht="12.75">
      <c r="G260" s="15"/>
    </row>
    <row r="261" spans="7:7" ht="12.75">
      <c r="G261" s="15"/>
    </row>
    <row r="262" spans="7:7" ht="12.75">
      <c r="G262" s="15"/>
    </row>
    <row r="263" spans="7:7" ht="12.75">
      <c r="G263" s="15"/>
    </row>
    <row r="264" spans="7:7" ht="12.75">
      <c r="G264" s="15"/>
    </row>
    <row r="265" spans="7:7" ht="12.75">
      <c r="G265" s="15"/>
    </row>
    <row r="266" spans="7:7" ht="12.75">
      <c r="G266" s="15"/>
    </row>
    <row r="267" spans="7:7" ht="12.75">
      <c r="G267" s="15"/>
    </row>
    <row r="268" spans="7:7" ht="12.75">
      <c r="G268" s="15"/>
    </row>
    <row r="269" spans="7:7" ht="12.75">
      <c r="G269" s="15"/>
    </row>
    <row r="270" spans="7:7" ht="12.75">
      <c r="G270" s="15"/>
    </row>
    <row r="271" spans="7:7" ht="12.75">
      <c r="G271" s="15"/>
    </row>
    <row r="272" spans="7:7" ht="12.75">
      <c r="G272" s="15"/>
    </row>
    <row r="273" spans="7:7" ht="12.75">
      <c r="G273" s="15"/>
    </row>
    <row r="274" spans="7:7" ht="12.75">
      <c r="G274" s="15"/>
    </row>
    <row r="275" spans="7:7" ht="12.75">
      <c r="G275" s="15"/>
    </row>
    <row r="276" spans="7:7" ht="12.75">
      <c r="G276" s="15"/>
    </row>
    <row r="277" spans="7:7" ht="12.75">
      <c r="G277" s="15"/>
    </row>
    <row r="278" spans="7:7" ht="12.75">
      <c r="G278" s="15"/>
    </row>
    <row r="279" spans="7:7" ht="12.75">
      <c r="G279" s="15"/>
    </row>
    <row r="280" spans="7:7" ht="12.75">
      <c r="G280" s="15"/>
    </row>
    <row r="281" spans="7:7" ht="12.75">
      <c r="G281" s="15"/>
    </row>
    <row r="282" spans="7:7" ht="12.75">
      <c r="G282" s="15"/>
    </row>
    <row r="283" spans="7:7" ht="12.75">
      <c r="G283" s="15"/>
    </row>
    <row r="284" spans="7:7" ht="12.75">
      <c r="G284" s="15"/>
    </row>
    <row r="285" spans="7:7" ht="12.75">
      <c r="G285" s="15"/>
    </row>
    <row r="286" spans="7:7" ht="12.75">
      <c r="G286" s="15"/>
    </row>
    <row r="287" spans="7:7" ht="12.75">
      <c r="G287" s="15"/>
    </row>
    <row r="288" spans="7:7" ht="12.75">
      <c r="G288" s="15"/>
    </row>
    <row r="289" spans="7:7" ht="12.75">
      <c r="G289" s="15"/>
    </row>
    <row r="290" spans="7:7" ht="12.75">
      <c r="G290" s="15"/>
    </row>
    <row r="291" spans="7:7" ht="12.75">
      <c r="G291" s="15"/>
    </row>
    <row r="292" spans="7:7" ht="12.75">
      <c r="G292" s="15"/>
    </row>
    <row r="293" spans="7:7" ht="12.75">
      <c r="G293" s="15"/>
    </row>
    <row r="294" spans="7:7" ht="12.75">
      <c r="G294" s="15"/>
    </row>
    <row r="295" spans="7:7" ht="12.75">
      <c r="G295" s="15"/>
    </row>
    <row r="296" spans="7:7" ht="12.75">
      <c r="G296" s="15"/>
    </row>
    <row r="297" spans="7:7" ht="12.75">
      <c r="G297" s="15"/>
    </row>
    <row r="298" spans="7:7" ht="12.75">
      <c r="G298" s="15"/>
    </row>
    <row r="299" spans="7:7" ht="12.75">
      <c r="G299" s="15"/>
    </row>
    <row r="300" spans="7:7" ht="12.75">
      <c r="G300" s="15"/>
    </row>
    <row r="301" spans="7:7" ht="12.75">
      <c r="G301" s="15"/>
    </row>
    <row r="302" spans="7:7" ht="12.75">
      <c r="G302" s="15"/>
    </row>
    <row r="303" spans="7:7" ht="12.75">
      <c r="G303" s="15"/>
    </row>
    <row r="304" spans="7:7" ht="12.75">
      <c r="G304" s="15"/>
    </row>
    <row r="305" spans="7:7" ht="12.75">
      <c r="G305" s="15"/>
    </row>
    <row r="306" spans="7:7" ht="12.75">
      <c r="G306" s="15"/>
    </row>
    <row r="307" spans="7:7" ht="12.75">
      <c r="G307" s="15"/>
    </row>
    <row r="308" spans="7:7" ht="12.75">
      <c r="G308" s="15"/>
    </row>
    <row r="309" spans="7:7" ht="12.75">
      <c r="G309" s="15"/>
    </row>
    <row r="310" spans="7:7" ht="12.75">
      <c r="G310" s="15"/>
    </row>
    <row r="311" spans="7:7" ht="12.75">
      <c r="G311" s="15"/>
    </row>
    <row r="312" spans="7:7" ht="12.75">
      <c r="G312" s="15"/>
    </row>
    <row r="313" spans="7:7" ht="12.75">
      <c r="G313" s="15"/>
    </row>
    <row r="314" spans="7:7" ht="12.75">
      <c r="G314" s="15"/>
    </row>
    <row r="315" spans="7:7" ht="12.75">
      <c r="G315" s="15"/>
    </row>
    <row r="316" spans="7:7" ht="12.75">
      <c r="G316" s="15"/>
    </row>
    <row r="317" spans="7:7" ht="12.75">
      <c r="G317" s="15"/>
    </row>
    <row r="318" spans="7:7" ht="12.75">
      <c r="G318" s="15"/>
    </row>
    <row r="319" spans="7:7" ht="12.75">
      <c r="G319" s="15"/>
    </row>
    <row r="320" spans="7:7" ht="12.75">
      <c r="G320" s="15"/>
    </row>
    <row r="321" spans="7:7" ht="12.75">
      <c r="G321" s="15"/>
    </row>
    <row r="322" spans="7:7" ht="12.75">
      <c r="G322" s="15"/>
    </row>
    <row r="323" spans="7:7" ht="12.75">
      <c r="G323" s="15"/>
    </row>
    <row r="324" spans="7:7" ht="12.75">
      <c r="G324" s="15"/>
    </row>
    <row r="325" spans="7:7" ht="12.75">
      <c r="G325" s="15"/>
    </row>
    <row r="326" spans="7:7" ht="12.75">
      <c r="G326" s="15"/>
    </row>
    <row r="327" spans="7:7" ht="12.75">
      <c r="G327" s="15"/>
    </row>
    <row r="328" spans="7:7" ht="12.75">
      <c r="G328" s="15"/>
    </row>
    <row r="329" spans="7:7" ht="12.75">
      <c r="G329" s="15"/>
    </row>
    <row r="330" spans="7:7" ht="12.75">
      <c r="G330" s="15"/>
    </row>
    <row r="331" spans="7:7" ht="12.75">
      <c r="G331" s="15"/>
    </row>
    <row r="332" spans="7:7" ht="12.75">
      <c r="G332" s="15"/>
    </row>
    <row r="333" spans="7:7" ht="12.75">
      <c r="G333" s="15"/>
    </row>
    <row r="334" spans="7:7" ht="12.75">
      <c r="G334" s="15"/>
    </row>
    <row r="335" spans="7:7" ht="12.75">
      <c r="G335" s="15"/>
    </row>
    <row r="336" spans="7:7" ht="12.75">
      <c r="G336" s="15"/>
    </row>
    <row r="337" spans="7:7" ht="12.75">
      <c r="G337" s="15"/>
    </row>
    <row r="338" spans="7:7" ht="12.75">
      <c r="G338" s="15"/>
    </row>
    <row r="339" spans="7:7" ht="12.75">
      <c r="G339" s="15"/>
    </row>
    <row r="340" spans="7:7" ht="12.75">
      <c r="G340" s="15"/>
    </row>
    <row r="341" spans="7:7" ht="12.75">
      <c r="G341" s="15"/>
    </row>
    <row r="342" spans="7:7" ht="12.75">
      <c r="G342" s="15"/>
    </row>
    <row r="343" spans="7:7" ht="12.75">
      <c r="G343" s="15"/>
    </row>
    <row r="344" spans="7:7" ht="12.75">
      <c r="G344" s="15"/>
    </row>
    <row r="345" spans="7:7" ht="12.75">
      <c r="G345" s="15"/>
    </row>
    <row r="346" spans="7:7" ht="12.75">
      <c r="G346" s="15"/>
    </row>
    <row r="347" spans="7:7" ht="12.75">
      <c r="G347" s="15"/>
    </row>
    <row r="348" spans="7:7" ht="12.75">
      <c r="G348" s="15"/>
    </row>
    <row r="349" spans="7:7" ht="12.75">
      <c r="G349" s="15"/>
    </row>
    <row r="350" spans="7:7" ht="12.75">
      <c r="G350" s="15"/>
    </row>
    <row r="351" spans="7:7" ht="12.75">
      <c r="G351" s="15"/>
    </row>
    <row r="352" spans="7:7" ht="12.75">
      <c r="G352" s="15"/>
    </row>
    <row r="353" spans="7:7" ht="12.75">
      <c r="G353" s="15"/>
    </row>
    <row r="354" spans="7:7" ht="12.75">
      <c r="G354" s="15"/>
    </row>
    <row r="355" spans="7:7" ht="12.75">
      <c r="G355" s="15"/>
    </row>
    <row r="356" spans="7:7" ht="12.75">
      <c r="G356" s="15"/>
    </row>
    <row r="357" spans="7:7" ht="12.75">
      <c r="G357" s="15"/>
    </row>
    <row r="358" spans="7:7" ht="12.75">
      <c r="G358" s="15"/>
    </row>
    <row r="359" spans="7:7" ht="12.75">
      <c r="G359" s="15"/>
    </row>
    <row r="360" spans="7:7" ht="12.75">
      <c r="G360" s="15"/>
    </row>
    <row r="361" spans="7:7" ht="12.75">
      <c r="G361" s="15"/>
    </row>
    <row r="362" spans="7:7" ht="12.75">
      <c r="G362" s="15"/>
    </row>
    <row r="363" spans="7:7" ht="12.75">
      <c r="G363" s="15"/>
    </row>
    <row r="364" spans="7:7" ht="12.75">
      <c r="G364" s="15"/>
    </row>
    <row r="365" spans="7:7" ht="12.75">
      <c r="G365" s="15"/>
    </row>
    <row r="366" spans="7:7" ht="12.75">
      <c r="G366" s="15"/>
    </row>
    <row r="367" spans="7:7" ht="12.75">
      <c r="G367" s="15"/>
    </row>
    <row r="368" spans="7:7" ht="12.75">
      <c r="G368" s="15"/>
    </row>
    <row r="369" spans="7:7" ht="12.75">
      <c r="G369" s="15"/>
    </row>
    <row r="370" spans="7:7" ht="12.75">
      <c r="G370" s="15"/>
    </row>
    <row r="371" spans="7:7" ht="12.75">
      <c r="G371" s="15"/>
    </row>
    <row r="372" spans="7:7" ht="12.75">
      <c r="G372" s="15"/>
    </row>
    <row r="373" spans="7:7" ht="12.75">
      <c r="G373" s="15"/>
    </row>
    <row r="374" spans="7:7" ht="12.75">
      <c r="G374" s="15"/>
    </row>
    <row r="375" spans="7:7" ht="12.75">
      <c r="G375" s="15"/>
    </row>
    <row r="376" spans="7:7" ht="12.75">
      <c r="G376" s="15"/>
    </row>
    <row r="377" spans="7:7" ht="12.75">
      <c r="G377" s="15"/>
    </row>
    <row r="378" spans="7:7" ht="12.75">
      <c r="G378" s="15"/>
    </row>
    <row r="379" spans="7:7" ht="12.75">
      <c r="G379" s="15"/>
    </row>
    <row r="380" spans="7:7" ht="12.75">
      <c r="G380" s="15"/>
    </row>
    <row r="381" spans="7:7" ht="12.75">
      <c r="G381" s="15"/>
    </row>
    <row r="382" spans="7:7" ht="12.75">
      <c r="G382" s="15"/>
    </row>
    <row r="383" spans="7:7" ht="12.75">
      <c r="G383" s="15"/>
    </row>
    <row r="384" spans="7:7" ht="12.75">
      <c r="G384" s="15"/>
    </row>
    <row r="385" spans="7:7" ht="12.75">
      <c r="G385" s="15"/>
    </row>
    <row r="386" spans="7:7" ht="12.75">
      <c r="G386" s="15"/>
    </row>
    <row r="387" spans="7:7" ht="12.75">
      <c r="G387" s="15"/>
    </row>
    <row r="388" spans="7:7" ht="12.75">
      <c r="G388" s="15"/>
    </row>
    <row r="389" spans="7:7" ht="12.75">
      <c r="G389" s="15"/>
    </row>
    <row r="390" spans="7:7" ht="12.75">
      <c r="G390" s="15"/>
    </row>
    <row r="391" spans="7:7" ht="12.75">
      <c r="G391" s="15"/>
    </row>
    <row r="392" spans="7:7" ht="12.75">
      <c r="G392" s="15"/>
    </row>
    <row r="393" spans="7:7" ht="12.75">
      <c r="G393" s="15"/>
    </row>
    <row r="394" spans="7:7" ht="12.75">
      <c r="G394" s="15"/>
    </row>
    <row r="395" spans="7:7" ht="12.75">
      <c r="G395" s="15"/>
    </row>
    <row r="396" spans="7:7" ht="12.75">
      <c r="G396" s="15"/>
    </row>
    <row r="397" spans="7:7" ht="12.75">
      <c r="G397" s="15"/>
    </row>
    <row r="398" spans="7:7" ht="12.75">
      <c r="G398" s="15"/>
    </row>
    <row r="399" spans="7:7" ht="12.75">
      <c r="G399" s="15"/>
    </row>
    <row r="400" spans="7:7" ht="12.75">
      <c r="G400" s="15"/>
    </row>
    <row r="401" spans="7:7" ht="12.75">
      <c r="G401" s="15"/>
    </row>
    <row r="402" spans="7:7" ht="12.75">
      <c r="G402" s="15"/>
    </row>
    <row r="403" spans="7:7" ht="12.75">
      <c r="G403" s="15"/>
    </row>
    <row r="404" spans="7:7" ht="12.75">
      <c r="G404" s="15"/>
    </row>
    <row r="405" spans="7:7" ht="12.75">
      <c r="G405" s="15"/>
    </row>
    <row r="406" spans="7:7" ht="12.75">
      <c r="G406" s="15"/>
    </row>
    <row r="407" spans="7:7" ht="12.75">
      <c r="G407" s="15"/>
    </row>
    <row r="408" spans="7:7" ht="12.75">
      <c r="G408" s="15"/>
    </row>
    <row r="409" spans="7:7" ht="12.75">
      <c r="G409" s="15"/>
    </row>
    <row r="410" spans="7:7" ht="12.75">
      <c r="G410" s="15"/>
    </row>
    <row r="411" spans="7:7" ht="12.75">
      <c r="G411" s="15"/>
    </row>
    <row r="412" spans="7:7" ht="12.75">
      <c r="G412" s="15"/>
    </row>
    <row r="413" spans="7:7" ht="12.75">
      <c r="G413" s="15"/>
    </row>
    <row r="414" spans="7:7" ht="12.75">
      <c r="G414" s="15"/>
    </row>
    <row r="415" spans="7:7" ht="12.75">
      <c r="G415" s="15"/>
    </row>
    <row r="416" spans="7:7" ht="12.75">
      <c r="G416" s="15"/>
    </row>
    <row r="417" spans="7:7" ht="12.75">
      <c r="G417" s="15"/>
    </row>
    <row r="418" spans="7:7" ht="12.75">
      <c r="G418" s="15"/>
    </row>
    <row r="419" spans="7:7" ht="12.75">
      <c r="G419" s="15"/>
    </row>
    <row r="420" spans="7:7" ht="12.75">
      <c r="G420" s="15"/>
    </row>
    <row r="421" spans="7:7" ht="12.75">
      <c r="G421" s="15"/>
    </row>
    <row r="422" spans="7:7" ht="12.75">
      <c r="G422" s="15"/>
    </row>
    <row r="423" spans="7:7" ht="12.75">
      <c r="G423" s="15"/>
    </row>
    <row r="424" spans="7:7" ht="12.75">
      <c r="G424" s="15"/>
    </row>
    <row r="425" spans="7:7" ht="12.75">
      <c r="G425" s="15"/>
    </row>
    <row r="426" spans="7:7" ht="12.75">
      <c r="G426" s="15"/>
    </row>
    <row r="427" spans="7:7" ht="12.75">
      <c r="G427" s="15"/>
    </row>
    <row r="428" spans="7:7" ht="12.75">
      <c r="G428" s="15"/>
    </row>
    <row r="429" spans="7:7" ht="12.75">
      <c r="G429" s="15"/>
    </row>
    <row r="430" spans="7:7" ht="12.75">
      <c r="G430" s="15"/>
    </row>
    <row r="431" spans="7:7" ht="12.75">
      <c r="G431" s="15"/>
    </row>
    <row r="432" spans="7:7" ht="12.75">
      <c r="G432" s="15"/>
    </row>
    <row r="433" spans="7:7" ht="12.75">
      <c r="G433" s="15"/>
    </row>
    <row r="434" spans="7:7" ht="12.75">
      <c r="G434" s="15"/>
    </row>
    <row r="435" spans="7:7" ht="12.75">
      <c r="G435" s="15"/>
    </row>
    <row r="436" spans="7:7" ht="12.75">
      <c r="G436" s="15"/>
    </row>
    <row r="437" spans="7:7" ht="12.75">
      <c r="G437" s="15"/>
    </row>
    <row r="438" spans="7:7" ht="12.75">
      <c r="G438" s="15"/>
    </row>
    <row r="439" spans="7:7" ht="12.75">
      <c r="G439" s="15"/>
    </row>
    <row r="440" spans="7:7" ht="12.75">
      <c r="G440" s="15"/>
    </row>
    <row r="441" spans="7:7" ht="12.75">
      <c r="G441" s="15"/>
    </row>
    <row r="442" spans="7:7" ht="12.75">
      <c r="G442" s="15"/>
    </row>
    <row r="443" spans="7:7" ht="12.75">
      <c r="G443" s="15"/>
    </row>
    <row r="444" spans="7:7" ht="12.75">
      <c r="G444" s="15"/>
    </row>
    <row r="445" spans="7:7" ht="12.75">
      <c r="G445" s="15"/>
    </row>
    <row r="446" spans="7:7" ht="12.75">
      <c r="G446" s="15"/>
    </row>
    <row r="447" spans="7:7" ht="12.75">
      <c r="G447" s="15"/>
    </row>
    <row r="448" spans="7:7" ht="12.75">
      <c r="G448" s="15"/>
    </row>
    <row r="449" spans="7:7" ht="12.75">
      <c r="G449" s="15"/>
    </row>
    <row r="450" spans="7:7" ht="12.75">
      <c r="G450" s="15"/>
    </row>
    <row r="451" spans="7:7" ht="12.75">
      <c r="G451" s="15"/>
    </row>
    <row r="452" spans="7:7" ht="12.75">
      <c r="G452" s="15"/>
    </row>
    <row r="453" spans="7:7" ht="12.75">
      <c r="G453" s="15"/>
    </row>
    <row r="454" spans="7:7" ht="12.75">
      <c r="G454" s="15"/>
    </row>
    <row r="455" spans="7:7" ht="12.75">
      <c r="G455" s="15"/>
    </row>
    <row r="456" spans="7:7" ht="12.75">
      <c r="G456" s="15"/>
    </row>
    <row r="457" spans="7:7" ht="12.75">
      <c r="G457" s="15"/>
    </row>
    <row r="458" spans="7:7" ht="12.75">
      <c r="G458" s="15"/>
    </row>
    <row r="459" spans="7:7" ht="12.75">
      <c r="G459" s="15"/>
    </row>
    <row r="460" spans="7:7" ht="12.75">
      <c r="G460" s="15"/>
    </row>
    <row r="461" spans="7:7" ht="12.75">
      <c r="G461" s="15"/>
    </row>
    <row r="462" spans="7:7" ht="12.75">
      <c r="G462" s="15"/>
    </row>
    <row r="463" spans="7:7" ht="12.75">
      <c r="G463" s="15"/>
    </row>
    <row r="464" spans="7:7" ht="12.75">
      <c r="G464" s="15"/>
    </row>
    <row r="465" spans="7:7" ht="12.75">
      <c r="G465" s="15"/>
    </row>
    <row r="466" spans="7:7" ht="12.75">
      <c r="G466" s="15"/>
    </row>
    <row r="467" spans="7:7" ht="12.75">
      <c r="G467" s="15"/>
    </row>
    <row r="468" spans="7:7" ht="12.75">
      <c r="G468" s="15"/>
    </row>
    <row r="469" spans="7:7" ht="12.75">
      <c r="G469" s="15"/>
    </row>
    <row r="470" spans="7:7" ht="12.75">
      <c r="G470" s="15"/>
    </row>
    <row r="471" spans="7:7" ht="12.75">
      <c r="G471" s="15"/>
    </row>
    <row r="472" spans="7:7" ht="12.75">
      <c r="G472" s="15"/>
    </row>
    <row r="473" spans="7:7" ht="12.75">
      <c r="G473" s="15"/>
    </row>
    <row r="474" spans="7:7" ht="12.75">
      <c r="G474" s="15"/>
    </row>
    <row r="475" spans="7:7" ht="12.75">
      <c r="G475" s="15"/>
    </row>
    <row r="476" spans="7:7" ht="12.75">
      <c r="G476" s="15"/>
    </row>
    <row r="477" spans="7:7" ht="12.75">
      <c r="G477" s="15"/>
    </row>
    <row r="478" spans="7:7" ht="12.75">
      <c r="G478" s="15"/>
    </row>
    <row r="479" spans="7:7" ht="12.75">
      <c r="G479" s="15"/>
    </row>
    <row r="480" spans="7:7" ht="12.75">
      <c r="G480" s="15"/>
    </row>
    <row r="481" spans="7:7" ht="12.75">
      <c r="G481" s="15"/>
    </row>
    <row r="482" spans="7:7" ht="12.75">
      <c r="G482" s="15"/>
    </row>
    <row r="483" spans="7:7" ht="12.75">
      <c r="G483" s="15"/>
    </row>
    <row r="484" spans="7:7" ht="12.75">
      <c r="G484" s="15"/>
    </row>
    <row r="485" spans="7:7" ht="12.75">
      <c r="G485" s="15"/>
    </row>
    <row r="486" spans="7:7" ht="12.75">
      <c r="G486" s="15"/>
    </row>
    <row r="487" spans="7:7" ht="12.75">
      <c r="G487" s="15"/>
    </row>
    <row r="488" spans="7:7" ht="12.75">
      <c r="G488" s="15"/>
    </row>
    <row r="489" spans="7:7" ht="12.75">
      <c r="G489" s="15"/>
    </row>
    <row r="490" spans="7:7" ht="12.75">
      <c r="G490" s="15"/>
    </row>
    <row r="491" spans="7:7" ht="12.75">
      <c r="G491" s="15"/>
    </row>
    <row r="492" spans="7:7" ht="12.75">
      <c r="G492" s="15"/>
    </row>
    <row r="493" spans="7:7" ht="12.75">
      <c r="G493" s="15"/>
    </row>
    <row r="494" spans="7:7" ht="12.75">
      <c r="G494" s="15"/>
    </row>
    <row r="495" spans="7:7" ht="12.75">
      <c r="G495" s="15"/>
    </row>
    <row r="496" spans="7:7" ht="12.75">
      <c r="G496" s="15"/>
    </row>
    <row r="497" spans="7:7" ht="12.75">
      <c r="G497" s="15"/>
    </row>
    <row r="498" spans="7:7" ht="12.75">
      <c r="G498" s="15"/>
    </row>
    <row r="499" spans="7:7" ht="12.75">
      <c r="G499" s="15"/>
    </row>
    <row r="500" spans="7:7" ht="12.75">
      <c r="G500" s="15"/>
    </row>
    <row r="501" spans="7:7" ht="12.75">
      <c r="G501" s="15"/>
    </row>
    <row r="502" spans="7:7" ht="12.75">
      <c r="G502" s="15"/>
    </row>
    <row r="503" spans="7:7" ht="12.75">
      <c r="G503" s="15"/>
    </row>
    <row r="504" spans="7:7" ht="12.75">
      <c r="G504" s="15"/>
    </row>
    <row r="505" spans="7:7" ht="12.75">
      <c r="G505" s="15"/>
    </row>
    <row r="506" spans="7:7" ht="12.75">
      <c r="G506" s="15"/>
    </row>
    <row r="507" spans="7:7" ht="12.75">
      <c r="G507" s="15"/>
    </row>
    <row r="508" spans="7:7" ht="12.75">
      <c r="G508" s="15"/>
    </row>
    <row r="509" spans="7:7" ht="12.75">
      <c r="G509" s="15"/>
    </row>
    <row r="510" spans="7:7" ht="12.75">
      <c r="G510" s="15"/>
    </row>
    <row r="511" spans="7:7" ht="12.75">
      <c r="G511" s="15"/>
    </row>
    <row r="512" spans="7:7" ht="12.75">
      <c r="G512" s="15"/>
    </row>
    <row r="513" spans="7:7" ht="12.75">
      <c r="G513" s="15"/>
    </row>
    <row r="514" spans="7:7" ht="12.75">
      <c r="G514" s="15"/>
    </row>
    <row r="515" spans="7:7" ht="12.75">
      <c r="G515" s="15"/>
    </row>
    <row r="516" spans="7:7" ht="12.75">
      <c r="G516" s="15"/>
    </row>
    <row r="517" spans="7:7" ht="12.75">
      <c r="G517" s="15"/>
    </row>
    <row r="518" spans="7:7" ht="12.75">
      <c r="G518" s="15"/>
    </row>
    <row r="519" spans="7:7" ht="12.75">
      <c r="G519" s="15"/>
    </row>
    <row r="520" spans="7:7" ht="12.75">
      <c r="G520" s="15"/>
    </row>
    <row r="521" spans="7:7" ht="12.75">
      <c r="G521" s="15"/>
    </row>
    <row r="522" spans="7:7" ht="12.75">
      <c r="G522" s="15"/>
    </row>
    <row r="523" spans="7:7" ht="12.75">
      <c r="G523" s="15"/>
    </row>
    <row r="524" spans="7:7" ht="12.75">
      <c r="G524" s="15"/>
    </row>
    <row r="525" spans="7:7" ht="12.75">
      <c r="G525" s="15"/>
    </row>
    <row r="526" spans="7:7" ht="12.75">
      <c r="G526" s="15"/>
    </row>
    <row r="527" spans="7:7" ht="12.75">
      <c r="G527" s="15"/>
    </row>
    <row r="528" spans="7:7" ht="12.75">
      <c r="G528" s="15"/>
    </row>
    <row r="529" spans="7:7" ht="12.75">
      <c r="G529" s="15"/>
    </row>
    <row r="530" spans="7:7" ht="12.75">
      <c r="G530" s="15"/>
    </row>
    <row r="531" spans="7:7" ht="12.75">
      <c r="G531" s="15"/>
    </row>
    <row r="532" spans="7:7" ht="12.75">
      <c r="G532" s="15"/>
    </row>
    <row r="533" spans="7:7" ht="12.75">
      <c r="G533" s="15"/>
    </row>
    <row r="534" spans="7:7" ht="12.75">
      <c r="G534" s="15"/>
    </row>
    <row r="535" spans="7:7" ht="12.75">
      <c r="G535" s="15"/>
    </row>
    <row r="536" spans="7:7" ht="12.75">
      <c r="G536" s="15"/>
    </row>
    <row r="537" spans="7:7" ht="12.75">
      <c r="G537" s="15"/>
    </row>
    <row r="538" spans="7:7" ht="12.75">
      <c r="G538" s="15"/>
    </row>
    <row r="539" spans="7:7" ht="12.75">
      <c r="G539" s="15"/>
    </row>
    <row r="540" spans="7:7" ht="12.75">
      <c r="G540" s="15"/>
    </row>
    <row r="541" spans="7:7" ht="12.75">
      <c r="G541" s="15"/>
    </row>
    <row r="542" spans="7:7" ht="12.75">
      <c r="G542" s="15"/>
    </row>
    <row r="543" spans="7:7" ht="12.75">
      <c r="G543" s="15"/>
    </row>
    <row r="544" spans="7:7" ht="12.75">
      <c r="G544" s="15"/>
    </row>
    <row r="545" spans="7:7" ht="12.75">
      <c r="G545" s="15"/>
    </row>
    <row r="546" spans="7:7" ht="12.75">
      <c r="G546" s="15"/>
    </row>
    <row r="547" spans="7:7" ht="12.75">
      <c r="G547" s="15"/>
    </row>
    <row r="548" spans="7:7" ht="12.75">
      <c r="G548" s="15"/>
    </row>
    <row r="549" spans="7:7" ht="12.75">
      <c r="G549" s="15"/>
    </row>
    <row r="550" spans="7:7" ht="12.75">
      <c r="G550" s="15"/>
    </row>
    <row r="551" spans="7:7" ht="12.75">
      <c r="G551" s="15"/>
    </row>
    <row r="552" spans="7:7" ht="12.75">
      <c r="G552" s="15"/>
    </row>
    <row r="553" spans="7:7" ht="12.75">
      <c r="G553" s="15"/>
    </row>
    <row r="554" spans="7:7" ht="12.75">
      <c r="G554" s="15"/>
    </row>
    <row r="555" spans="7:7" ht="12.75">
      <c r="G555" s="15"/>
    </row>
    <row r="556" spans="7:7" ht="12.75">
      <c r="G556" s="15"/>
    </row>
    <row r="557" spans="7:7" ht="12.75">
      <c r="G557" s="15"/>
    </row>
    <row r="558" spans="7:7" ht="12.75">
      <c r="G558" s="15"/>
    </row>
    <row r="559" spans="7:7" ht="12.75">
      <c r="G559" s="15"/>
    </row>
    <row r="560" spans="7:7" ht="12.75">
      <c r="G560" s="15"/>
    </row>
    <row r="561" spans="7:7" ht="12.75">
      <c r="G561" s="15"/>
    </row>
    <row r="562" spans="7:7" ht="12.75">
      <c r="G562" s="15"/>
    </row>
    <row r="563" spans="7:7" ht="12.75">
      <c r="G563" s="15"/>
    </row>
    <row r="564" spans="7:7" ht="12.75">
      <c r="G564" s="15"/>
    </row>
    <row r="565" spans="7:7" ht="12.75">
      <c r="G565" s="15"/>
    </row>
    <row r="566" spans="7:7" ht="12.75">
      <c r="G566" s="15"/>
    </row>
    <row r="567" spans="7:7" ht="12.75">
      <c r="G567" s="15"/>
    </row>
    <row r="568" spans="7:7" ht="12.75">
      <c r="G568" s="15"/>
    </row>
    <row r="569" spans="7:7" ht="12.75">
      <c r="G569" s="15"/>
    </row>
    <row r="570" spans="7:7" ht="12.75">
      <c r="G570" s="15"/>
    </row>
    <row r="571" spans="7:7" ht="12.75">
      <c r="G571" s="15"/>
    </row>
    <row r="572" spans="7:7" ht="12.75">
      <c r="G572" s="15"/>
    </row>
    <row r="573" spans="7:7" ht="12.75">
      <c r="G573" s="15"/>
    </row>
    <row r="574" spans="7:7" ht="12.75">
      <c r="G574" s="15"/>
    </row>
    <row r="575" spans="7:7" ht="12.75">
      <c r="G575" s="15"/>
    </row>
    <row r="576" spans="7:7" ht="12.75">
      <c r="G576" s="15"/>
    </row>
    <row r="577" spans="7:7" ht="12.75">
      <c r="G577" s="15"/>
    </row>
    <row r="578" spans="7:7" ht="12.75">
      <c r="G578" s="15"/>
    </row>
    <row r="579" spans="7:7" ht="12.75">
      <c r="G579" s="15"/>
    </row>
    <row r="580" spans="7:7" ht="12.75">
      <c r="G580" s="15"/>
    </row>
    <row r="581" spans="7:7" ht="12.75">
      <c r="G581" s="15"/>
    </row>
    <row r="582" spans="7:7" ht="12.75">
      <c r="G582" s="15"/>
    </row>
    <row r="583" spans="7:7" ht="12.75">
      <c r="G583" s="15"/>
    </row>
    <row r="584" spans="7:7" ht="12.75">
      <c r="G584" s="15"/>
    </row>
    <row r="585" spans="7:7" ht="12.75">
      <c r="G585" s="15"/>
    </row>
    <row r="586" spans="7:7" ht="12.75">
      <c r="G586" s="15"/>
    </row>
    <row r="587" spans="7:7" ht="12.75">
      <c r="G587" s="15"/>
    </row>
    <row r="588" spans="7:7" ht="12.75">
      <c r="G588" s="15"/>
    </row>
    <row r="589" spans="7:7" ht="12.75">
      <c r="G589" s="15"/>
    </row>
    <row r="590" spans="7:7" ht="12.75">
      <c r="G590" s="15"/>
    </row>
    <row r="591" spans="7:7" ht="12.75">
      <c r="G591" s="15"/>
    </row>
    <row r="592" spans="7:7" ht="12.75">
      <c r="G592" s="15"/>
    </row>
    <row r="593" spans="7:7" ht="12.75">
      <c r="G593" s="15"/>
    </row>
    <row r="594" spans="7:7" ht="12.75">
      <c r="G594" s="15"/>
    </row>
    <row r="595" spans="7:7" ht="12.75">
      <c r="G595" s="15"/>
    </row>
    <row r="596" spans="7:7" ht="12.75">
      <c r="G596" s="15"/>
    </row>
    <row r="597" spans="7:7" ht="12.75">
      <c r="G597" s="15"/>
    </row>
    <row r="598" spans="7:7" ht="12.75">
      <c r="G598" s="15"/>
    </row>
    <row r="599" spans="7:7" ht="12.75">
      <c r="G599" s="15"/>
    </row>
    <row r="600" spans="7:7" ht="12.75">
      <c r="G600" s="15"/>
    </row>
    <row r="601" spans="7:7" ht="12.75">
      <c r="G601" s="15"/>
    </row>
    <row r="602" spans="7:7" ht="12.75">
      <c r="G602" s="15"/>
    </row>
    <row r="603" spans="7:7" ht="12.75">
      <c r="G603" s="15"/>
    </row>
    <row r="604" spans="7:7" ht="12.75">
      <c r="G604" s="15"/>
    </row>
    <row r="605" spans="7:7" ht="12.75">
      <c r="G605" s="15"/>
    </row>
    <row r="606" spans="7:7" ht="12.75">
      <c r="G606" s="15"/>
    </row>
    <row r="607" spans="7:7" ht="12.75">
      <c r="G607" s="15"/>
    </row>
    <row r="608" spans="7:7" ht="12.75">
      <c r="G608" s="15"/>
    </row>
    <row r="609" spans="7:7" ht="12.75">
      <c r="G609" s="15"/>
    </row>
    <row r="610" spans="7:7" ht="12.75">
      <c r="G610" s="15"/>
    </row>
    <row r="611" spans="7:7" ht="12.75">
      <c r="G611" s="15"/>
    </row>
    <row r="612" spans="7:7" ht="12.75">
      <c r="G612" s="15"/>
    </row>
    <row r="613" spans="7:7" ht="12.75">
      <c r="G613" s="15"/>
    </row>
    <row r="614" spans="7:7" ht="12.75">
      <c r="G614" s="15"/>
    </row>
    <row r="615" spans="7:7" ht="12.75">
      <c r="G615" s="15"/>
    </row>
    <row r="616" spans="7:7" ht="12.75">
      <c r="G616" s="15"/>
    </row>
    <row r="617" spans="7:7" ht="12.75">
      <c r="G617" s="15"/>
    </row>
    <row r="618" spans="7:7" ht="12.75">
      <c r="G618" s="15"/>
    </row>
    <row r="619" spans="7:7" ht="12.75">
      <c r="G619" s="15"/>
    </row>
    <row r="620" spans="7:7" ht="12.75">
      <c r="G620" s="15"/>
    </row>
    <row r="621" spans="7:7" ht="12.75">
      <c r="G621" s="15"/>
    </row>
    <row r="622" spans="7:7" ht="12.75">
      <c r="G622" s="15"/>
    </row>
    <row r="623" spans="7:7" ht="12.75">
      <c r="G623" s="15"/>
    </row>
    <row r="624" spans="7:7" ht="12.75">
      <c r="G624" s="15"/>
    </row>
    <row r="625" spans="7:7" ht="12.75">
      <c r="G625" s="15"/>
    </row>
    <row r="626" spans="7:7" ht="12.75">
      <c r="G626" s="15"/>
    </row>
    <row r="627" spans="7:7" ht="12.75">
      <c r="G627" s="15"/>
    </row>
    <row r="628" spans="7:7" ht="12.75">
      <c r="G628" s="15"/>
    </row>
    <row r="629" spans="7:7" ht="12.75">
      <c r="G629" s="15"/>
    </row>
    <row r="630" spans="7:7" ht="12.75">
      <c r="G630" s="15"/>
    </row>
    <row r="631" spans="7:7" ht="12.75">
      <c r="G631" s="15"/>
    </row>
    <row r="632" spans="7:7" ht="12.75">
      <c r="G632" s="15"/>
    </row>
    <row r="633" spans="7:7" ht="12.75">
      <c r="G633" s="15"/>
    </row>
    <row r="634" spans="7:7" ht="12.75">
      <c r="G634" s="15"/>
    </row>
    <row r="635" spans="7:7" ht="12.75">
      <c r="G635" s="15"/>
    </row>
    <row r="636" spans="7:7" ht="12.75">
      <c r="G636" s="15"/>
    </row>
    <row r="637" spans="7:7" ht="12.75">
      <c r="G637" s="15"/>
    </row>
    <row r="638" spans="7:7" ht="12.75">
      <c r="G638" s="15"/>
    </row>
    <row r="639" spans="7:7" ht="12.75">
      <c r="G639" s="15"/>
    </row>
    <row r="640" spans="7:7" ht="12.75">
      <c r="G640" s="15"/>
    </row>
    <row r="641" spans="7:7" ht="12.75">
      <c r="G641" s="15"/>
    </row>
    <row r="642" spans="7:7" ht="12.75">
      <c r="G642" s="15"/>
    </row>
    <row r="643" spans="7:7" ht="12.75">
      <c r="G643" s="15"/>
    </row>
    <row r="644" spans="7:7" ht="12.75">
      <c r="G644" s="15"/>
    </row>
    <row r="645" spans="7:7" ht="12.75">
      <c r="G645" s="15"/>
    </row>
    <row r="646" spans="7:7" ht="12.75">
      <c r="G646" s="15"/>
    </row>
    <row r="647" spans="7:7" ht="12.75">
      <c r="G647" s="15"/>
    </row>
    <row r="648" spans="7:7" ht="12.75">
      <c r="G648" s="15"/>
    </row>
    <row r="649" spans="7:7" ht="12.75">
      <c r="G649" s="15"/>
    </row>
    <row r="650" spans="7:7" ht="12.75">
      <c r="G650" s="15"/>
    </row>
    <row r="651" spans="7:7" ht="12.75">
      <c r="G651" s="15"/>
    </row>
    <row r="652" spans="7:7" ht="12.75">
      <c r="G652" s="15"/>
    </row>
    <row r="653" spans="7:7" ht="12.75">
      <c r="G653" s="15"/>
    </row>
    <row r="654" spans="7:7" ht="12.75">
      <c r="G654" s="15"/>
    </row>
    <row r="655" spans="7:7" ht="12.75">
      <c r="G655" s="15"/>
    </row>
    <row r="656" spans="7:7" ht="12.75">
      <c r="G656" s="15"/>
    </row>
    <row r="657" spans="7:7" ht="12.75">
      <c r="G657" s="15"/>
    </row>
    <row r="658" spans="7:7" ht="12.75">
      <c r="G658" s="15"/>
    </row>
    <row r="659" spans="7:7" ht="12.75">
      <c r="G659" s="15"/>
    </row>
    <row r="660" spans="7:7" ht="12.75">
      <c r="G660" s="15"/>
    </row>
    <row r="661" spans="7:7" ht="12.75">
      <c r="G661" s="15"/>
    </row>
    <row r="662" spans="7:7" ht="12.75">
      <c r="G662" s="15"/>
    </row>
    <row r="663" spans="7:7" ht="12.75">
      <c r="G663" s="15"/>
    </row>
    <row r="664" spans="7:7" ht="12.75">
      <c r="G664" s="15"/>
    </row>
    <row r="665" spans="7:7" ht="12.75">
      <c r="G665" s="15"/>
    </row>
    <row r="666" spans="7:7" ht="12.75">
      <c r="G666" s="15"/>
    </row>
    <row r="667" spans="7:7" ht="12.75">
      <c r="G667" s="15"/>
    </row>
    <row r="668" spans="7:7" ht="12.75">
      <c r="G668" s="15"/>
    </row>
    <row r="669" spans="7:7" ht="12.75">
      <c r="G669" s="15"/>
    </row>
    <row r="670" spans="7:7" ht="12.75">
      <c r="G670" s="15"/>
    </row>
    <row r="671" spans="7:7" ht="12.75">
      <c r="G671" s="15"/>
    </row>
    <row r="672" spans="7:7" ht="12.75">
      <c r="G672" s="15"/>
    </row>
    <row r="673" spans="7:7" ht="12.75">
      <c r="G673" s="15"/>
    </row>
    <row r="674" spans="7:7" ht="12.75">
      <c r="G674" s="15"/>
    </row>
    <row r="675" spans="7:7" ht="12.75">
      <c r="G675" s="15"/>
    </row>
    <row r="676" spans="7:7" ht="12.75">
      <c r="G676" s="15"/>
    </row>
    <row r="677" spans="7:7" ht="12.75">
      <c r="G677" s="15"/>
    </row>
    <row r="678" spans="7:7" ht="12.75">
      <c r="G678" s="15"/>
    </row>
    <row r="679" spans="7:7" ht="12.75">
      <c r="G679" s="15"/>
    </row>
    <row r="680" spans="7:7" ht="12.75">
      <c r="G680" s="15"/>
    </row>
    <row r="681" spans="7:7" ht="12.75">
      <c r="G681" s="15"/>
    </row>
    <row r="682" spans="7:7" ht="12.75">
      <c r="G682" s="15"/>
    </row>
    <row r="683" spans="7:7" ht="12.75">
      <c r="G683" s="15"/>
    </row>
    <row r="684" spans="7:7" ht="12.75">
      <c r="G684" s="15"/>
    </row>
    <row r="685" spans="7:7" ht="12.75">
      <c r="G685" s="15"/>
    </row>
    <row r="686" spans="7:7" ht="12.75">
      <c r="G686" s="15"/>
    </row>
    <row r="687" spans="7:7" ht="12.75">
      <c r="G687" s="15"/>
    </row>
    <row r="688" spans="7:7" ht="12.75">
      <c r="G688" s="15"/>
    </row>
    <row r="689" spans="7:7" ht="12.75">
      <c r="G689" s="15"/>
    </row>
    <row r="690" spans="7:7" ht="12.75">
      <c r="G690" s="15"/>
    </row>
    <row r="691" spans="7:7" ht="12.75">
      <c r="G691" s="15"/>
    </row>
    <row r="692" spans="7:7" ht="12.75">
      <c r="G692" s="15"/>
    </row>
    <row r="693" spans="7:7" ht="12.75">
      <c r="G693" s="15"/>
    </row>
    <row r="694" spans="7:7" ht="12.75">
      <c r="G694" s="15"/>
    </row>
    <row r="695" spans="7:7" ht="12.75">
      <c r="G695" s="15"/>
    </row>
    <row r="696" spans="7:7" ht="12.75">
      <c r="G696" s="15"/>
    </row>
    <row r="697" spans="7:7" ht="12.75">
      <c r="G697" s="15"/>
    </row>
    <row r="698" spans="7:7" ht="12.75">
      <c r="G698" s="15"/>
    </row>
    <row r="699" spans="7:7" ht="12.75">
      <c r="G699" s="15"/>
    </row>
    <row r="700" spans="7:7" ht="12.75">
      <c r="G700" s="15"/>
    </row>
    <row r="701" spans="7:7" ht="12.75">
      <c r="G701" s="15"/>
    </row>
    <row r="702" spans="7:7" ht="12.75">
      <c r="G702" s="15"/>
    </row>
    <row r="703" spans="7:7" ht="12.75">
      <c r="G703" s="15"/>
    </row>
    <row r="704" spans="7:7" ht="12.75">
      <c r="G704" s="15"/>
    </row>
    <row r="705" spans="7:7" ht="12.75">
      <c r="G705" s="15"/>
    </row>
    <row r="706" spans="7:7" ht="12.75">
      <c r="G706" s="15"/>
    </row>
    <row r="707" spans="7:7" ht="12.75">
      <c r="G707" s="15"/>
    </row>
    <row r="708" spans="7:7" ht="12.75">
      <c r="G708" s="15"/>
    </row>
    <row r="709" spans="7:7" ht="12.75">
      <c r="G709" s="15"/>
    </row>
    <row r="710" spans="7:7" ht="12.75">
      <c r="G710" s="15"/>
    </row>
    <row r="711" spans="7:7" ht="12.75">
      <c r="G711" s="15"/>
    </row>
    <row r="712" spans="7:7" ht="12.75">
      <c r="G712" s="15"/>
    </row>
    <row r="713" spans="7:7" ht="12.75">
      <c r="G713" s="15"/>
    </row>
    <row r="714" spans="7:7" ht="12.75">
      <c r="G714" s="15"/>
    </row>
    <row r="715" spans="7:7" ht="12.75">
      <c r="G715" s="15"/>
    </row>
    <row r="716" spans="7:7" ht="12.75">
      <c r="G716" s="15"/>
    </row>
    <row r="717" spans="7:7" ht="12.75">
      <c r="G717" s="15"/>
    </row>
    <row r="718" spans="7:7" ht="12.75">
      <c r="G718" s="15"/>
    </row>
    <row r="719" spans="7:7" ht="12.75">
      <c r="G719" s="15"/>
    </row>
    <row r="720" spans="7:7" ht="12.75">
      <c r="G720" s="15"/>
    </row>
    <row r="721" spans="7:7" ht="12.75">
      <c r="G721" s="15"/>
    </row>
    <row r="722" spans="7:7" ht="12.75">
      <c r="G722" s="15"/>
    </row>
    <row r="723" spans="7:7" ht="12.75">
      <c r="G723" s="15"/>
    </row>
    <row r="724" spans="7:7" ht="12.75">
      <c r="G724" s="15"/>
    </row>
    <row r="725" spans="7:7" ht="12.75">
      <c r="G725" s="15"/>
    </row>
    <row r="726" spans="7:7" ht="12.75">
      <c r="G726" s="15"/>
    </row>
    <row r="727" spans="7:7" ht="12.75">
      <c r="G727" s="15"/>
    </row>
    <row r="728" spans="7:7" ht="12.75">
      <c r="G728" s="15"/>
    </row>
    <row r="729" spans="7:7" ht="12.75">
      <c r="G729" s="15"/>
    </row>
    <row r="730" spans="7:7" ht="12.75">
      <c r="G730" s="15"/>
    </row>
    <row r="731" spans="7:7" ht="12.75">
      <c r="G731" s="15"/>
    </row>
    <row r="732" spans="7:7" ht="12.75">
      <c r="G732" s="15"/>
    </row>
    <row r="733" spans="7:7" ht="12.75">
      <c r="G733" s="15"/>
    </row>
    <row r="734" spans="7:7" ht="12.75">
      <c r="G734" s="15"/>
    </row>
    <row r="735" spans="7:7" ht="12.75">
      <c r="G735" s="15"/>
    </row>
    <row r="736" spans="7:7" ht="12.75">
      <c r="G736" s="15"/>
    </row>
    <row r="737" spans="7:7" ht="12.75">
      <c r="G737" s="15"/>
    </row>
    <row r="738" spans="7:7" ht="12.75">
      <c r="G738" s="15"/>
    </row>
    <row r="739" spans="7:7" ht="12.75">
      <c r="G739" s="15"/>
    </row>
    <row r="740" spans="7:7" ht="12.75">
      <c r="G740" s="15"/>
    </row>
    <row r="741" spans="7:7" ht="12.75">
      <c r="G741" s="15"/>
    </row>
    <row r="742" spans="7:7" ht="12.75">
      <c r="G742" s="15"/>
    </row>
    <row r="743" spans="7:7" ht="12.75">
      <c r="G743" s="15"/>
    </row>
    <row r="744" spans="7:7" ht="12.75">
      <c r="G744" s="15"/>
    </row>
    <row r="745" spans="7:7" ht="12.75">
      <c r="G745" s="15"/>
    </row>
    <row r="746" spans="7:7" ht="12.75">
      <c r="G746" s="15"/>
    </row>
    <row r="747" spans="7:7" ht="12.75">
      <c r="G747" s="15"/>
    </row>
    <row r="748" spans="7:7" ht="12.75">
      <c r="G748" s="15"/>
    </row>
    <row r="749" spans="7:7" ht="12.75">
      <c r="G749" s="15"/>
    </row>
    <row r="750" spans="7:7" ht="12.75">
      <c r="G750" s="15"/>
    </row>
    <row r="751" spans="7:7" ht="12.75">
      <c r="G751" s="15"/>
    </row>
    <row r="752" spans="7:7" ht="12.75">
      <c r="G752" s="15"/>
    </row>
    <row r="753" spans="7:7" ht="12.75">
      <c r="G753" s="15"/>
    </row>
    <row r="754" spans="7:7" ht="12.75">
      <c r="G754" s="15"/>
    </row>
    <row r="755" spans="7:7" ht="12.75">
      <c r="G755" s="15"/>
    </row>
    <row r="756" spans="7:7" ht="12.75">
      <c r="G756" s="15"/>
    </row>
    <row r="757" spans="7:7" ht="12.75">
      <c r="G757" s="15"/>
    </row>
    <row r="758" spans="7:7" ht="12.75">
      <c r="G758" s="15"/>
    </row>
    <row r="759" spans="7:7" ht="12.75">
      <c r="G759" s="15"/>
    </row>
    <row r="760" spans="7:7" ht="12.75">
      <c r="G760" s="15"/>
    </row>
    <row r="761" spans="7:7" ht="12.75">
      <c r="G761" s="15"/>
    </row>
    <row r="762" spans="7:7" ht="12.75">
      <c r="G762" s="15"/>
    </row>
    <row r="763" spans="7:7" ht="12.75">
      <c r="G763" s="15"/>
    </row>
    <row r="764" spans="7:7" ht="12.75">
      <c r="G764" s="15"/>
    </row>
    <row r="765" spans="7:7" ht="12.75">
      <c r="G765" s="15"/>
    </row>
    <row r="766" spans="7:7" ht="12.75">
      <c r="G766" s="15"/>
    </row>
    <row r="767" spans="7:7" ht="12.75">
      <c r="G767" s="15"/>
    </row>
    <row r="768" spans="7:7" ht="12.75">
      <c r="G768" s="15"/>
    </row>
    <row r="769" spans="7:7" ht="12.75">
      <c r="G769" s="15"/>
    </row>
    <row r="770" spans="7:7" ht="12.75">
      <c r="G770" s="15"/>
    </row>
    <row r="771" spans="7:7" ht="12.75">
      <c r="G771" s="15"/>
    </row>
    <row r="772" spans="7:7" ht="12.75">
      <c r="G772" s="15"/>
    </row>
    <row r="773" spans="7:7" ht="12.75">
      <c r="G773" s="15"/>
    </row>
    <row r="774" spans="7:7" ht="12.75">
      <c r="G774" s="15"/>
    </row>
    <row r="775" spans="7:7" ht="12.75">
      <c r="G775" s="15"/>
    </row>
    <row r="776" spans="7:7" ht="12.75">
      <c r="G776" s="15"/>
    </row>
    <row r="777" spans="7:7" ht="12.75">
      <c r="G777" s="15"/>
    </row>
    <row r="778" spans="7:7" ht="12.75">
      <c r="G778" s="15"/>
    </row>
    <row r="779" spans="7:7" ht="12.75">
      <c r="G779" s="15"/>
    </row>
    <row r="780" spans="7:7" ht="12.75">
      <c r="G780" s="15"/>
    </row>
    <row r="781" spans="7:7" ht="12.75">
      <c r="G781" s="15"/>
    </row>
    <row r="782" spans="7:7" ht="12.75">
      <c r="G782" s="15"/>
    </row>
    <row r="783" spans="7:7" ht="12.75">
      <c r="G783" s="15"/>
    </row>
    <row r="784" spans="7:7" ht="12.75">
      <c r="G784" s="15"/>
    </row>
    <row r="785" spans="7:7" ht="12.75">
      <c r="G785" s="15"/>
    </row>
    <row r="786" spans="7:7" ht="12.75">
      <c r="G786" s="15"/>
    </row>
    <row r="787" spans="7:7" ht="12.75">
      <c r="G787" s="15"/>
    </row>
    <row r="788" spans="7:7" ht="12.75">
      <c r="G788" s="15"/>
    </row>
    <row r="789" spans="7:7" ht="12.75">
      <c r="G789" s="15"/>
    </row>
    <row r="790" spans="7:7" ht="12.75">
      <c r="G790" s="15"/>
    </row>
    <row r="791" spans="7:7" ht="12.75">
      <c r="G791" s="15"/>
    </row>
    <row r="792" spans="7:7" ht="12.75">
      <c r="G792" s="15"/>
    </row>
    <row r="793" spans="7:7" ht="12.75">
      <c r="G793" s="15"/>
    </row>
    <row r="794" spans="7:7" ht="12.75">
      <c r="G794" s="15"/>
    </row>
    <row r="795" spans="7:7" ht="12.75">
      <c r="G795" s="15"/>
    </row>
    <row r="796" spans="7:7" ht="12.75">
      <c r="G796" s="15"/>
    </row>
    <row r="797" spans="7:7" ht="12.75">
      <c r="G797" s="15"/>
    </row>
    <row r="798" spans="7:7" ht="12.75">
      <c r="G798" s="15"/>
    </row>
    <row r="799" spans="7:7" ht="12.75">
      <c r="G799" s="15"/>
    </row>
    <row r="800" spans="7:7" ht="12.75">
      <c r="G800" s="15"/>
    </row>
    <row r="801" spans="7:7" ht="12.75">
      <c r="G801" s="15"/>
    </row>
    <row r="802" spans="7:7" ht="12.75">
      <c r="G802" s="15"/>
    </row>
    <row r="803" spans="7:7" ht="12.75">
      <c r="G803" s="15"/>
    </row>
    <row r="804" spans="7:7" ht="12.75">
      <c r="G804" s="15"/>
    </row>
    <row r="805" spans="7:7" ht="12.75">
      <c r="G805" s="15"/>
    </row>
    <row r="806" spans="7:7" ht="12.75">
      <c r="G806" s="15"/>
    </row>
    <row r="807" spans="7:7" ht="12.75">
      <c r="G807" s="15"/>
    </row>
    <row r="808" spans="7:7" ht="12.75">
      <c r="G808" s="15"/>
    </row>
    <row r="809" spans="7:7" ht="12.75">
      <c r="G809" s="15"/>
    </row>
    <row r="810" spans="7:7" ht="12.75">
      <c r="G810" s="15"/>
    </row>
    <row r="811" spans="7:7" ht="12.75">
      <c r="G811" s="15"/>
    </row>
    <row r="812" spans="7:7" ht="12.75">
      <c r="G812" s="15"/>
    </row>
    <row r="813" spans="7:7" ht="12.75">
      <c r="G813" s="15"/>
    </row>
    <row r="814" spans="7:7" ht="12.75">
      <c r="G814" s="15"/>
    </row>
    <row r="815" spans="7:7" ht="12.75">
      <c r="G815" s="15"/>
    </row>
    <row r="816" spans="7:7" ht="12.75">
      <c r="G816" s="15"/>
    </row>
    <row r="817" spans="7:7" ht="12.75">
      <c r="G817" s="15"/>
    </row>
    <row r="818" spans="7:7" ht="12.75">
      <c r="G818" s="15"/>
    </row>
    <row r="819" spans="7:7" ht="12.75">
      <c r="G819" s="15"/>
    </row>
    <row r="820" spans="7:7" ht="12.75">
      <c r="G820" s="15"/>
    </row>
    <row r="821" spans="7:7" ht="12.75">
      <c r="G821" s="15"/>
    </row>
    <row r="822" spans="7:7" ht="12.75">
      <c r="G822" s="15"/>
    </row>
    <row r="823" spans="7:7" ht="12.75">
      <c r="G823" s="15"/>
    </row>
    <row r="824" spans="7:7" ht="12.75">
      <c r="G824" s="15"/>
    </row>
    <row r="825" spans="7:7" ht="12.75">
      <c r="G825" s="15"/>
    </row>
    <row r="826" spans="7:7" ht="12.75">
      <c r="G826" s="15"/>
    </row>
    <row r="827" spans="7:7" ht="12.75">
      <c r="G827" s="15"/>
    </row>
    <row r="828" spans="7:7" ht="12.75">
      <c r="G828" s="15"/>
    </row>
    <row r="829" spans="7:7" ht="12.75">
      <c r="G829" s="15"/>
    </row>
    <row r="830" spans="7:7" ht="12.75">
      <c r="G830" s="15"/>
    </row>
    <row r="831" spans="7:7" ht="12.75">
      <c r="G831" s="15"/>
    </row>
    <row r="832" spans="7:7" ht="12.75">
      <c r="G832" s="15"/>
    </row>
    <row r="833" spans="7:7" ht="12.75">
      <c r="G833" s="15"/>
    </row>
    <row r="834" spans="7:7" ht="12.75">
      <c r="G834" s="15"/>
    </row>
    <row r="835" spans="7:7" ht="12.75">
      <c r="G835" s="15"/>
    </row>
    <row r="836" spans="7:7" ht="12.75">
      <c r="G836" s="15"/>
    </row>
    <row r="837" spans="7:7" ht="12.75">
      <c r="G837" s="15"/>
    </row>
    <row r="838" spans="7:7" ht="12.75">
      <c r="G838" s="15"/>
    </row>
    <row r="839" spans="7:7" ht="12.75">
      <c r="G839" s="15"/>
    </row>
    <row r="840" spans="7:7" ht="12.75">
      <c r="G840" s="15"/>
    </row>
    <row r="841" spans="7:7" ht="12.75">
      <c r="G841" s="15"/>
    </row>
    <row r="842" spans="7:7" ht="12.75">
      <c r="G842" s="15"/>
    </row>
    <row r="843" spans="7:7" ht="12.75">
      <c r="G843" s="15"/>
    </row>
    <row r="844" spans="7:7" ht="12.75">
      <c r="G844" s="15"/>
    </row>
    <row r="845" spans="7:7" ht="12.75">
      <c r="G845" s="15"/>
    </row>
    <row r="846" spans="7:7" ht="12.75">
      <c r="G846" s="15"/>
    </row>
    <row r="847" spans="7:7" ht="12.75">
      <c r="G847" s="15"/>
    </row>
    <row r="848" spans="7:7" ht="12.75">
      <c r="G848" s="15"/>
    </row>
    <row r="849" spans="7:7" ht="12.75">
      <c r="G849" s="15"/>
    </row>
    <row r="850" spans="7:7" ht="12.75">
      <c r="G850" s="15"/>
    </row>
    <row r="851" spans="7:7" ht="12.75">
      <c r="G851" s="15"/>
    </row>
    <row r="852" spans="7:7" ht="12.75">
      <c r="G852" s="15"/>
    </row>
    <row r="853" spans="7:7" ht="12.75">
      <c r="G853" s="15"/>
    </row>
    <row r="854" spans="7:7" ht="12.75">
      <c r="G854" s="15"/>
    </row>
    <row r="855" spans="7:7" ht="12.75">
      <c r="G855" s="15"/>
    </row>
    <row r="856" spans="7:7" ht="12.75">
      <c r="G856" s="15"/>
    </row>
    <row r="857" spans="7:7" ht="12.75">
      <c r="G857" s="15"/>
    </row>
    <row r="858" spans="7:7" ht="12.75">
      <c r="G858" s="15"/>
    </row>
    <row r="859" spans="7:7" ht="12.75">
      <c r="G859" s="15"/>
    </row>
    <row r="860" spans="7:7" ht="12.75">
      <c r="G860" s="15"/>
    </row>
    <row r="861" spans="7:7" ht="12.75">
      <c r="G861" s="15"/>
    </row>
    <row r="862" spans="7:7" ht="12.75">
      <c r="G862" s="15"/>
    </row>
    <row r="863" spans="7:7" ht="12.75">
      <c r="G863" s="15"/>
    </row>
    <row r="864" spans="7:7" ht="12.75">
      <c r="G864" s="15"/>
    </row>
    <row r="865" spans="7:7" ht="12.75">
      <c r="G865" s="15"/>
    </row>
    <row r="866" spans="7:7" ht="12.75">
      <c r="G866" s="15"/>
    </row>
    <row r="867" spans="7:7" ht="12.75">
      <c r="G867" s="15"/>
    </row>
    <row r="868" spans="7:7" ht="12.75">
      <c r="G868" s="15"/>
    </row>
    <row r="869" spans="7:7" ht="12.75">
      <c r="G869" s="15"/>
    </row>
    <row r="870" spans="7:7" ht="12.75">
      <c r="G870" s="15"/>
    </row>
    <row r="871" spans="7:7" ht="12.75">
      <c r="G871" s="15"/>
    </row>
    <row r="872" spans="7:7" ht="12.75">
      <c r="G872" s="15"/>
    </row>
    <row r="873" spans="7:7" ht="12.75">
      <c r="G873" s="15"/>
    </row>
    <row r="874" spans="7:7" ht="12.75">
      <c r="G874" s="15"/>
    </row>
    <row r="875" spans="7:7" ht="12.75">
      <c r="G875" s="15"/>
    </row>
    <row r="876" spans="7:7" ht="12.75">
      <c r="G876" s="15"/>
    </row>
    <row r="877" spans="7:7" ht="12.75">
      <c r="G877" s="15"/>
    </row>
    <row r="878" spans="7:7" ht="12.75">
      <c r="G878" s="15"/>
    </row>
    <row r="879" spans="7:7" ht="12.75">
      <c r="G879" s="15"/>
    </row>
    <row r="880" spans="7:7" ht="12.75">
      <c r="G880" s="15"/>
    </row>
    <row r="881" spans="7:7" ht="12.75">
      <c r="G881" s="15"/>
    </row>
    <row r="882" spans="7:7" ht="12.75">
      <c r="G882" s="15"/>
    </row>
    <row r="883" spans="7:7" ht="12.75">
      <c r="G883" s="15"/>
    </row>
    <row r="884" spans="7:7" ht="12.75">
      <c r="G884" s="15"/>
    </row>
    <row r="885" spans="7:7" ht="12.75">
      <c r="G885" s="15"/>
    </row>
    <row r="886" spans="7:7" ht="12.75">
      <c r="G886" s="15"/>
    </row>
    <row r="887" spans="7:7" ht="12.75">
      <c r="G887" s="15"/>
    </row>
    <row r="888" spans="7:7" ht="12.75">
      <c r="G888" s="15"/>
    </row>
    <row r="889" spans="7:7" ht="12.75">
      <c r="G889" s="15"/>
    </row>
    <row r="890" spans="7:7" ht="12.75">
      <c r="G890" s="15"/>
    </row>
    <row r="891" spans="7:7" ht="12.75">
      <c r="G891" s="15"/>
    </row>
    <row r="892" spans="7:7" ht="12.75">
      <c r="G892" s="15"/>
    </row>
    <row r="893" spans="7:7" ht="12.75">
      <c r="G893" s="15"/>
    </row>
    <row r="894" spans="7:7" ht="12.75">
      <c r="G894" s="15"/>
    </row>
    <row r="895" spans="7:7" ht="12.75">
      <c r="G895" s="15"/>
    </row>
    <row r="896" spans="7:7" ht="12.75">
      <c r="G896" s="15"/>
    </row>
    <row r="897" spans="7:7" ht="12.75">
      <c r="G897" s="15"/>
    </row>
    <row r="898" spans="7:7" ht="12.75">
      <c r="G898" s="15"/>
    </row>
    <row r="899" spans="7:7" ht="12.75">
      <c r="G899" s="15"/>
    </row>
    <row r="900" spans="7:7" ht="12.75">
      <c r="G900" s="15"/>
    </row>
    <row r="901" spans="7:7" ht="12.75">
      <c r="G901" s="15"/>
    </row>
    <row r="902" spans="7:7" ht="12.75">
      <c r="G902" s="15"/>
    </row>
    <row r="903" spans="7:7" ht="12.75">
      <c r="G903" s="15"/>
    </row>
    <row r="904" spans="7:7" ht="12.75">
      <c r="G904" s="15"/>
    </row>
    <row r="905" spans="7:7" ht="12.75">
      <c r="G905" s="15"/>
    </row>
    <row r="906" spans="7:7" ht="12.75">
      <c r="G906" s="15"/>
    </row>
    <row r="907" spans="7:7" ht="12.75">
      <c r="G907" s="15"/>
    </row>
    <row r="908" spans="7:7" ht="12.75">
      <c r="G908" s="15"/>
    </row>
    <row r="909" spans="7:7" ht="12.75">
      <c r="G909" s="15"/>
    </row>
    <row r="910" spans="7:7" ht="12.75">
      <c r="G910" s="15"/>
    </row>
    <row r="911" spans="7:7" ht="12.75">
      <c r="G911" s="15"/>
    </row>
    <row r="912" spans="7:7" ht="12.75">
      <c r="G912" s="15"/>
    </row>
    <row r="913" spans="7:7" ht="12.75">
      <c r="G913" s="15"/>
    </row>
    <row r="914" spans="7:7" ht="12.75">
      <c r="G914" s="15"/>
    </row>
    <row r="915" spans="7:7" ht="12.75">
      <c r="G915" s="15"/>
    </row>
    <row r="916" spans="7:7" ht="12.75">
      <c r="G916" s="15"/>
    </row>
    <row r="917" spans="7:7" ht="12.75">
      <c r="G917" s="15"/>
    </row>
    <row r="918" spans="7:7" ht="12.75">
      <c r="G918" s="15"/>
    </row>
    <row r="919" spans="7:7" ht="12.75">
      <c r="G919" s="15"/>
    </row>
    <row r="920" spans="7:7" ht="12.75">
      <c r="G920" s="15"/>
    </row>
    <row r="921" spans="7:7" ht="12.75">
      <c r="G921" s="15"/>
    </row>
    <row r="922" spans="7:7" ht="12.75">
      <c r="G922" s="15"/>
    </row>
    <row r="923" spans="7:7" ht="12.75">
      <c r="G923" s="15"/>
    </row>
    <row r="924" spans="7:7" ht="12.75">
      <c r="G924" s="15"/>
    </row>
    <row r="925" spans="7:7" ht="12.75">
      <c r="G925" s="15"/>
    </row>
    <row r="926" spans="7:7" ht="12.75">
      <c r="G926" s="15"/>
    </row>
    <row r="927" spans="7:7" ht="12.75">
      <c r="G927" s="15"/>
    </row>
    <row r="928" spans="7:7" ht="12.75">
      <c r="G928" s="15"/>
    </row>
    <row r="929" spans="7:7" ht="12.75">
      <c r="G929" s="15"/>
    </row>
    <row r="930" spans="7:7" ht="12.75">
      <c r="G930" s="15"/>
    </row>
    <row r="931" spans="7:7" ht="12.75">
      <c r="G931" s="15"/>
    </row>
    <row r="932" spans="7:7" ht="12.75">
      <c r="G932" s="15"/>
    </row>
    <row r="933" spans="7:7" ht="12.75">
      <c r="G933" s="15"/>
    </row>
    <row r="934" spans="7:7" ht="12.75">
      <c r="G934" s="15"/>
    </row>
    <row r="935" spans="7:7" ht="12.75">
      <c r="G935" s="15"/>
    </row>
    <row r="936" spans="7:7" ht="12.75">
      <c r="G936" s="15"/>
    </row>
    <row r="937" spans="7:7" ht="12.75">
      <c r="G937" s="15"/>
    </row>
    <row r="938" spans="7:7" ht="12.75">
      <c r="G938" s="15"/>
    </row>
    <row r="939" spans="7:7" ht="12.75">
      <c r="G939" s="15"/>
    </row>
    <row r="940" spans="7:7" ht="12.75">
      <c r="G940" s="15"/>
    </row>
    <row r="941" spans="7:7" ht="12.75">
      <c r="G941" s="15"/>
    </row>
    <row r="942" spans="7:7" ht="12.75">
      <c r="G942" s="15"/>
    </row>
    <row r="943" spans="7:7" ht="12.75">
      <c r="G943" s="15"/>
    </row>
    <row r="944" spans="7:7" ht="12.75">
      <c r="G944" s="15"/>
    </row>
    <row r="945" spans="7:7" ht="12.75">
      <c r="G945" s="15"/>
    </row>
    <row r="946" spans="7:7" ht="12.75">
      <c r="G946" s="15"/>
    </row>
    <row r="947" spans="7:7" ht="12.75">
      <c r="G947" s="15"/>
    </row>
    <row r="948" spans="7:7" ht="12.75">
      <c r="G948" s="15"/>
    </row>
    <row r="949" spans="7:7" ht="12.75">
      <c r="G949" s="15"/>
    </row>
    <row r="950" spans="7:7" ht="12.75">
      <c r="G950" s="15"/>
    </row>
    <row r="951" spans="7:7" ht="12.75">
      <c r="G951" s="15"/>
    </row>
    <row r="952" spans="7:7" ht="12.75">
      <c r="G952" s="15"/>
    </row>
    <row r="953" spans="7:7" ht="12.75">
      <c r="G953" s="15"/>
    </row>
    <row r="954" spans="7:7" ht="12.75">
      <c r="G954" s="15"/>
    </row>
    <row r="955" spans="7:7" ht="12.75">
      <c r="G955" s="15"/>
    </row>
    <row r="956" spans="7:7" ht="12.75">
      <c r="G956" s="15"/>
    </row>
    <row r="957" spans="7:7" ht="12.75">
      <c r="G957" s="15"/>
    </row>
    <row r="958" spans="7:7" ht="12.75">
      <c r="G958" s="15"/>
    </row>
    <row r="959" spans="7:7" ht="12.75">
      <c r="G959" s="15"/>
    </row>
    <row r="960" spans="7:7" ht="12.75">
      <c r="G960" s="15"/>
    </row>
    <row r="961" spans="7:7" ht="12.75">
      <c r="G961" s="15"/>
    </row>
    <row r="962" spans="7:7" ht="12.75">
      <c r="G962" s="15"/>
    </row>
    <row r="963" spans="7:7" ht="12.75">
      <c r="G963" s="15"/>
    </row>
    <row r="964" spans="7:7" ht="12.75">
      <c r="G964" s="15"/>
    </row>
    <row r="965" spans="7:7" ht="12.75">
      <c r="G965" s="15"/>
    </row>
    <row r="966" spans="7:7" ht="12.75">
      <c r="G966" s="15"/>
    </row>
    <row r="967" spans="7:7" ht="12.75">
      <c r="G967" s="15"/>
    </row>
    <row r="968" spans="7:7" ht="12.75">
      <c r="G968" s="15"/>
    </row>
    <row r="969" spans="7:7" ht="12.75">
      <c r="G969" s="15"/>
    </row>
    <row r="970" spans="7:7" ht="12.75">
      <c r="G970" s="15"/>
    </row>
    <row r="971" spans="7:7" ht="12.75">
      <c r="G971" s="15"/>
    </row>
    <row r="972" spans="7:7" ht="12.75">
      <c r="G972" s="15"/>
    </row>
    <row r="973" spans="7:7" ht="12.75">
      <c r="G973" s="15"/>
    </row>
    <row r="974" spans="7:7" ht="12.75">
      <c r="G974" s="15"/>
    </row>
    <row r="975" spans="7:7" ht="12.75">
      <c r="G975" s="15"/>
    </row>
    <row r="976" spans="7:7" ht="12.75">
      <c r="G976" s="15"/>
    </row>
    <row r="977" spans="7:7" ht="12.75">
      <c r="G977" s="15"/>
    </row>
    <row r="978" spans="7:7" ht="12.75">
      <c r="G978" s="15"/>
    </row>
    <row r="979" spans="7:7" ht="12.75">
      <c r="G979" s="15"/>
    </row>
    <row r="980" spans="7:7" ht="12.75">
      <c r="G980" s="15"/>
    </row>
    <row r="981" spans="7:7" ht="12.75">
      <c r="G981" s="15"/>
    </row>
    <row r="982" spans="7:7" ht="12.75">
      <c r="G982" s="15"/>
    </row>
    <row r="983" spans="7:7" ht="12.75">
      <c r="G983" s="15"/>
    </row>
    <row r="984" spans="7:7" ht="12.75">
      <c r="G984" s="15"/>
    </row>
    <row r="985" spans="7:7" ht="12.75">
      <c r="G985" s="15"/>
    </row>
    <row r="986" spans="7:7" ht="12.75">
      <c r="G986" s="15"/>
    </row>
    <row r="987" spans="7:7" ht="12.75">
      <c r="G987" s="15"/>
    </row>
    <row r="988" spans="7:7" ht="12.75">
      <c r="G988" s="15"/>
    </row>
    <row r="989" spans="7:7" ht="12.75">
      <c r="G989" s="15"/>
    </row>
    <row r="990" spans="7:7" ht="12.75">
      <c r="G990" s="15"/>
    </row>
    <row r="991" spans="7:7" ht="12.75">
      <c r="G991" s="15"/>
    </row>
    <row r="992" spans="7:7" ht="12.75">
      <c r="G992" s="15"/>
    </row>
    <row r="993" spans="7:7" ht="12.75">
      <c r="G993" s="15"/>
    </row>
    <row r="994" spans="7:7" ht="12.75">
      <c r="G994" s="15"/>
    </row>
    <row r="995" spans="7:7" ht="12.75">
      <c r="G995" s="15"/>
    </row>
    <row r="996" spans="7:7" ht="12.75">
      <c r="G996" s="15"/>
    </row>
    <row r="997" spans="7:7" ht="12.75">
      <c r="G997" s="15"/>
    </row>
    <row r="998" spans="7:7" ht="12.75">
      <c r="G998" s="15"/>
    </row>
    <row r="999" spans="7:7" ht="12.75">
      <c r="G999" s="15"/>
    </row>
    <row r="1000" spans="7:7" ht="12.75">
      <c r="G1000" s="15"/>
    </row>
  </sheetData>
  <conditionalFormatting sqref="G2:G114">
    <cfRule type="cellIs" dxfId="1" priority="1" operator="equal">
      <formula>"Није положио"</formula>
    </cfRule>
  </conditionalFormatting>
  <conditionalFormatting sqref="G2:G114">
    <cfRule type="notContainsText" dxfId="0" priority="2" operator="notContains" text="Није положио">
      <formula>ISERROR(SEARCH(("Није положио"),(G2)))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12.5703125" defaultRowHeight="15.75" customHeight="1"/>
  <sheetData>
    <row r="1" spans="1:7" ht="32.25" customHeight="1">
      <c r="A1" s="1" t="s">
        <v>0</v>
      </c>
      <c r="B1" s="1" t="s">
        <v>1</v>
      </c>
      <c r="C1" s="1" t="s">
        <v>2</v>
      </c>
      <c r="D1" s="1" t="s">
        <v>3</v>
      </c>
      <c r="E1" s="5" t="s">
        <v>279</v>
      </c>
      <c r="F1" s="5" t="s">
        <v>280</v>
      </c>
      <c r="G1" s="5" t="s">
        <v>281</v>
      </c>
    </row>
    <row r="2" spans="1:7" ht="12.75">
      <c r="A2" s="2">
        <v>1</v>
      </c>
      <c r="B2" s="3" t="s">
        <v>4</v>
      </c>
      <c r="C2" s="3" t="s">
        <v>5</v>
      </c>
      <c r="D2" s="3" t="s">
        <v>6</v>
      </c>
      <c r="E2" s="6">
        <v>45117</v>
      </c>
      <c r="F2" s="7">
        <v>0.7</v>
      </c>
      <c r="G2" s="8">
        <f t="shared" ref="G2:G114" si="0">F2*25</f>
        <v>17.5</v>
      </c>
    </row>
    <row r="3" spans="1:7" ht="12.75">
      <c r="A3" s="2">
        <v>2</v>
      </c>
      <c r="B3" s="3" t="s">
        <v>7</v>
      </c>
      <c r="C3" s="3" t="s">
        <v>8</v>
      </c>
      <c r="D3" s="3" t="s">
        <v>9</v>
      </c>
      <c r="E3" s="4"/>
      <c r="G3" s="8">
        <f t="shared" si="0"/>
        <v>0</v>
      </c>
    </row>
    <row r="4" spans="1:7" ht="12.75">
      <c r="A4" s="2">
        <v>3</v>
      </c>
      <c r="B4" s="3" t="s">
        <v>10</v>
      </c>
      <c r="C4" s="3" t="s">
        <v>11</v>
      </c>
      <c r="D4" s="3" t="s">
        <v>12</v>
      </c>
      <c r="E4" s="4"/>
      <c r="G4" s="8">
        <f t="shared" si="0"/>
        <v>0</v>
      </c>
    </row>
    <row r="5" spans="1:7" ht="12.75">
      <c r="A5" s="2">
        <v>4</v>
      </c>
      <c r="B5" s="3" t="s">
        <v>13</v>
      </c>
      <c r="C5" s="3" t="s">
        <v>14</v>
      </c>
      <c r="D5" s="3" t="s">
        <v>15</v>
      </c>
      <c r="E5" s="6">
        <v>45056</v>
      </c>
      <c r="F5" s="7">
        <v>0.5</v>
      </c>
      <c r="G5" s="8">
        <f t="shared" si="0"/>
        <v>12.5</v>
      </c>
    </row>
    <row r="6" spans="1:7" ht="12.75">
      <c r="A6" s="2">
        <v>5</v>
      </c>
      <c r="B6" s="3" t="s">
        <v>16</v>
      </c>
      <c r="C6" s="3" t="s">
        <v>17</v>
      </c>
      <c r="D6" s="3" t="s">
        <v>18</v>
      </c>
      <c r="E6" s="6">
        <v>45117</v>
      </c>
      <c r="F6" s="7">
        <v>0.7</v>
      </c>
      <c r="G6" s="8">
        <f t="shared" si="0"/>
        <v>17.5</v>
      </c>
    </row>
    <row r="7" spans="1:7" ht="12.75">
      <c r="A7" s="2">
        <v>6</v>
      </c>
      <c r="B7" s="3" t="s">
        <v>19</v>
      </c>
      <c r="C7" s="3" t="s">
        <v>20</v>
      </c>
      <c r="D7" s="3" t="s">
        <v>21</v>
      </c>
      <c r="E7" s="4"/>
      <c r="G7" s="8">
        <f t="shared" si="0"/>
        <v>0</v>
      </c>
    </row>
    <row r="8" spans="1:7" ht="12.75">
      <c r="A8" s="2">
        <v>7</v>
      </c>
      <c r="B8" s="3" t="s">
        <v>22</v>
      </c>
      <c r="C8" s="3" t="s">
        <v>23</v>
      </c>
      <c r="D8" s="3" t="s">
        <v>24</v>
      </c>
      <c r="E8" s="6">
        <v>45056</v>
      </c>
      <c r="F8" s="7">
        <v>0.5</v>
      </c>
      <c r="G8" s="8">
        <f t="shared" si="0"/>
        <v>12.5</v>
      </c>
    </row>
    <row r="9" spans="1:7" ht="12.75">
      <c r="A9" s="2">
        <v>8</v>
      </c>
      <c r="B9" s="3" t="s">
        <v>25</v>
      </c>
      <c r="C9" s="3" t="s">
        <v>26</v>
      </c>
      <c r="D9" s="3" t="s">
        <v>27</v>
      </c>
      <c r="E9" s="4"/>
      <c r="G9" s="8">
        <f t="shared" si="0"/>
        <v>0</v>
      </c>
    </row>
    <row r="10" spans="1:7" ht="12.75">
      <c r="A10" s="2">
        <v>9</v>
      </c>
      <c r="B10" s="3" t="s">
        <v>28</v>
      </c>
      <c r="C10" s="3" t="s">
        <v>29</v>
      </c>
      <c r="D10" s="3" t="s">
        <v>30</v>
      </c>
      <c r="E10" s="6">
        <v>44967</v>
      </c>
      <c r="F10" s="7">
        <v>0.2</v>
      </c>
      <c r="G10" s="8">
        <f t="shared" si="0"/>
        <v>5</v>
      </c>
    </row>
    <row r="11" spans="1:7" ht="12.75">
      <c r="A11" s="2">
        <v>10</v>
      </c>
      <c r="B11" s="3" t="s">
        <v>31</v>
      </c>
      <c r="C11" s="3" t="s">
        <v>32</v>
      </c>
      <c r="D11" s="3" t="s">
        <v>33</v>
      </c>
      <c r="E11" s="4"/>
      <c r="G11" s="8">
        <f t="shared" si="0"/>
        <v>0</v>
      </c>
    </row>
    <row r="12" spans="1:7" ht="12.75">
      <c r="A12" s="2">
        <v>11</v>
      </c>
      <c r="B12" s="3" t="s">
        <v>34</v>
      </c>
      <c r="C12" s="3" t="s">
        <v>35</v>
      </c>
      <c r="D12" s="3" t="s">
        <v>36</v>
      </c>
      <c r="E12" s="4"/>
      <c r="G12" s="8">
        <f t="shared" si="0"/>
        <v>0</v>
      </c>
    </row>
    <row r="13" spans="1:7" ht="12.75">
      <c r="A13" s="2">
        <v>12</v>
      </c>
      <c r="B13" s="3" t="s">
        <v>37</v>
      </c>
      <c r="C13" s="3" t="s">
        <v>38</v>
      </c>
      <c r="D13" s="3" t="s">
        <v>39</v>
      </c>
      <c r="E13" s="4"/>
      <c r="G13" s="8">
        <f t="shared" si="0"/>
        <v>0</v>
      </c>
    </row>
    <row r="14" spans="1:7" ht="12.75">
      <c r="A14" s="2">
        <v>13</v>
      </c>
      <c r="B14" s="3" t="s">
        <v>40</v>
      </c>
      <c r="C14" s="3" t="s">
        <v>41</v>
      </c>
      <c r="D14" s="3" t="s">
        <v>42</v>
      </c>
      <c r="E14" s="9" t="s">
        <v>282</v>
      </c>
      <c r="F14" s="10"/>
      <c r="G14" s="10">
        <f t="shared" si="0"/>
        <v>0</v>
      </c>
    </row>
    <row r="15" spans="1:7" ht="12.75">
      <c r="A15" s="2">
        <v>14</v>
      </c>
      <c r="B15" s="3" t="s">
        <v>43</v>
      </c>
      <c r="C15" s="3" t="s">
        <v>20</v>
      </c>
      <c r="D15" s="3" t="s">
        <v>24</v>
      </c>
      <c r="E15" s="4"/>
      <c r="G15" s="8">
        <f t="shared" si="0"/>
        <v>0</v>
      </c>
    </row>
    <row r="16" spans="1:7" ht="12.75">
      <c r="A16" s="2">
        <v>15</v>
      </c>
      <c r="B16" s="3" t="s">
        <v>44</v>
      </c>
      <c r="C16" s="3" t="s">
        <v>45</v>
      </c>
      <c r="D16" s="3" t="s">
        <v>46</v>
      </c>
      <c r="E16" s="4"/>
      <c r="G16" s="8">
        <f t="shared" si="0"/>
        <v>0</v>
      </c>
    </row>
    <row r="17" spans="1:7" ht="12.75">
      <c r="A17" s="2">
        <v>16</v>
      </c>
      <c r="B17" s="3" t="s">
        <v>47</v>
      </c>
      <c r="C17" s="3" t="s">
        <v>48</v>
      </c>
      <c r="D17" s="3" t="s">
        <v>49</v>
      </c>
      <c r="E17" s="4"/>
      <c r="G17" s="8">
        <f t="shared" si="0"/>
        <v>0</v>
      </c>
    </row>
    <row r="18" spans="1:7" ht="12.75">
      <c r="A18" s="2">
        <v>17</v>
      </c>
      <c r="B18" s="3" t="s">
        <v>50</v>
      </c>
      <c r="C18" s="3" t="s">
        <v>51</v>
      </c>
      <c r="D18" s="3" t="s">
        <v>52</v>
      </c>
      <c r="E18" s="4"/>
      <c r="G18" s="8">
        <f t="shared" si="0"/>
        <v>0</v>
      </c>
    </row>
    <row r="19" spans="1:7" ht="12.75">
      <c r="A19" s="2">
        <v>18</v>
      </c>
      <c r="B19" s="3" t="s">
        <v>53</v>
      </c>
      <c r="C19" s="3" t="s">
        <v>45</v>
      </c>
      <c r="D19" s="3" t="s">
        <v>54</v>
      </c>
      <c r="E19" s="6">
        <v>44995</v>
      </c>
      <c r="F19" s="7">
        <v>0.3</v>
      </c>
      <c r="G19" s="8">
        <f t="shared" si="0"/>
        <v>7.5</v>
      </c>
    </row>
    <row r="20" spans="1:7" ht="12.75">
      <c r="A20" s="2">
        <v>19</v>
      </c>
      <c r="B20" s="3" t="s">
        <v>55</v>
      </c>
      <c r="C20" s="3" t="s">
        <v>56</v>
      </c>
      <c r="D20" s="3" t="s">
        <v>57</v>
      </c>
      <c r="E20" s="6">
        <v>45056</v>
      </c>
      <c r="F20" s="7">
        <v>0.5</v>
      </c>
      <c r="G20" s="8">
        <f t="shared" si="0"/>
        <v>12.5</v>
      </c>
    </row>
    <row r="21" spans="1:7" ht="12.75">
      <c r="A21" s="2">
        <v>20</v>
      </c>
      <c r="B21" s="3" t="s">
        <v>58</v>
      </c>
      <c r="C21" s="3" t="s">
        <v>35</v>
      </c>
      <c r="D21" s="3" t="s">
        <v>59</v>
      </c>
      <c r="E21" s="6">
        <v>45117</v>
      </c>
      <c r="F21" s="7">
        <v>0.7</v>
      </c>
      <c r="G21" s="8">
        <f t="shared" si="0"/>
        <v>17.5</v>
      </c>
    </row>
    <row r="22" spans="1:7" ht="12.75">
      <c r="A22" s="2">
        <v>21</v>
      </c>
      <c r="B22" s="3" t="s">
        <v>60</v>
      </c>
      <c r="C22" s="3" t="s">
        <v>61</v>
      </c>
      <c r="D22" s="3" t="s">
        <v>62</v>
      </c>
      <c r="E22" s="4"/>
      <c r="G22" s="8">
        <f t="shared" si="0"/>
        <v>0</v>
      </c>
    </row>
    <row r="23" spans="1:7" ht="12.75">
      <c r="A23" s="2">
        <v>22</v>
      </c>
      <c r="B23" s="3" t="s">
        <v>63</v>
      </c>
      <c r="C23" s="3" t="s">
        <v>64</v>
      </c>
      <c r="D23" s="3" t="s">
        <v>65</v>
      </c>
      <c r="E23" s="6">
        <v>45087</v>
      </c>
      <c r="F23" s="7">
        <v>0.6</v>
      </c>
      <c r="G23" s="8">
        <f t="shared" si="0"/>
        <v>15</v>
      </c>
    </row>
    <row r="24" spans="1:7" ht="12.75">
      <c r="A24" s="2">
        <v>23</v>
      </c>
      <c r="B24" s="3" t="s">
        <v>66</v>
      </c>
      <c r="C24" s="3" t="s">
        <v>67</v>
      </c>
      <c r="D24" s="3" t="s">
        <v>24</v>
      </c>
      <c r="E24" s="4"/>
      <c r="G24" s="8">
        <f t="shared" si="0"/>
        <v>0</v>
      </c>
    </row>
    <row r="25" spans="1:7" ht="12.75">
      <c r="A25" s="2">
        <v>24</v>
      </c>
      <c r="B25" s="3" t="s">
        <v>68</v>
      </c>
      <c r="C25" s="3" t="s">
        <v>69</v>
      </c>
      <c r="D25" s="3" t="s">
        <v>70</v>
      </c>
      <c r="E25" s="4"/>
      <c r="G25" s="8">
        <f t="shared" si="0"/>
        <v>0</v>
      </c>
    </row>
    <row r="26" spans="1:7" ht="12.75">
      <c r="A26" s="2">
        <v>25</v>
      </c>
      <c r="B26" s="3" t="s">
        <v>71</v>
      </c>
      <c r="C26" s="3" t="s">
        <v>72</v>
      </c>
      <c r="D26" s="3" t="s">
        <v>73</v>
      </c>
      <c r="E26" s="6">
        <v>44995</v>
      </c>
      <c r="F26" s="7">
        <v>0.3</v>
      </c>
      <c r="G26" s="8">
        <f t="shared" si="0"/>
        <v>7.5</v>
      </c>
    </row>
    <row r="27" spans="1:7" ht="12.75">
      <c r="A27" s="2">
        <v>26</v>
      </c>
      <c r="B27" s="3" t="s">
        <v>74</v>
      </c>
      <c r="C27" s="3" t="s">
        <v>48</v>
      </c>
      <c r="D27" s="3" t="s">
        <v>75</v>
      </c>
      <c r="E27" s="6">
        <v>45087</v>
      </c>
      <c r="F27" s="7">
        <v>0.6</v>
      </c>
      <c r="G27" s="8">
        <f t="shared" si="0"/>
        <v>15</v>
      </c>
    </row>
    <row r="28" spans="1:7" ht="12.75">
      <c r="A28" s="2">
        <v>27</v>
      </c>
      <c r="B28" s="3" t="s">
        <v>76</v>
      </c>
      <c r="C28" s="3" t="s">
        <v>77</v>
      </c>
      <c r="D28" s="3" t="s">
        <v>78</v>
      </c>
      <c r="E28" s="6">
        <v>45026</v>
      </c>
      <c r="F28" s="7">
        <v>0.4</v>
      </c>
      <c r="G28" s="8">
        <f t="shared" si="0"/>
        <v>10</v>
      </c>
    </row>
    <row r="29" spans="1:7" ht="12.75">
      <c r="A29" s="2">
        <v>28</v>
      </c>
      <c r="B29" s="3" t="s">
        <v>79</v>
      </c>
      <c r="C29" s="3" t="s">
        <v>80</v>
      </c>
      <c r="D29" s="3" t="s">
        <v>81</v>
      </c>
      <c r="E29" s="6">
        <v>45026</v>
      </c>
      <c r="F29" s="7">
        <v>0.4</v>
      </c>
      <c r="G29" s="8">
        <f t="shared" si="0"/>
        <v>10</v>
      </c>
    </row>
    <row r="30" spans="1:7" ht="12.75">
      <c r="A30" s="2">
        <v>29</v>
      </c>
      <c r="B30" s="3" t="s">
        <v>82</v>
      </c>
      <c r="C30" s="3" t="s">
        <v>83</v>
      </c>
      <c r="D30" s="3" t="s">
        <v>84</v>
      </c>
      <c r="E30" s="6">
        <v>45056</v>
      </c>
      <c r="F30" s="7">
        <v>0.5</v>
      </c>
      <c r="G30" s="8">
        <f t="shared" si="0"/>
        <v>12.5</v>
      </c>
    </row>
    <row r="31" spans="1:7" ht="12.75">
      <c r="A31" s="2">
        <v>30</v>
      </c>
      <c r="B31" s="3" t="s">
        <v>85</v>
      </c>
      <c r="C31" s="3" t="s">
        <v>86</v>
      </c>
      <c r="D31" s="3" t="s">
        <v>87</v>
      </c>
      <c r="E31" s="4"/>
      <c r="G31" s="8">
        <f t="shared" si="0"/>
        <v>0</v>
      </c>
    </row>
    <row r="32" spans="1:7" ht="12.75">
      <c r="A32" s="2">
        <v>31</v>
      </c>
      <c r="B32" s="3" t="s">
        <v>88</v>
      </c>
      <c r="C32" s="3" t="s">
        <v>51</v>
      </c>
      <c r="D32" s="3" t="s">
        <v>89</v>
      </c>
      <c r="E32" s="6">
        <v>45087</v>
      </c>
      <c r="F32" s="7">
        <v>0.6</v>
      </c>
      <c r="G32" s="8">
        <f t="shared" si="0"/>
        <v>15</v>
      </c>
    </row>
    <row r="33" spans="1:7" ht="12.75">
      <c r="A33" s="2">
        <v>32</v>
      </c>
      <c r="B33" s="3" t="s">
        <v>90</v>
      </c>
      <c r="C33" s="3" t="s">
        <v>5</v>
      </c>
      <c r="D33" s="3" t="s">
        <v>91</v>
      </c>
      <c r="E33" s="6">
        <v>44967</v>
      </c>
      <c r="F33" s="7">
        <v>0.2</v>
      </c>
      <c r="G33" s="8">
        <f t="shared" si="0"/>
        <v>5</v>
      </c>
    </row>
    <row r="34" spans="1:7" ht="12.75">
      <c r="A34" s="2">
        <v>33</v>
      </c>
      <c r="B34" s="3" t="s">
        <v>92</v>
      </c>
      <c r="C34" s="3" t="s">
        <v>93</v>
      </c>
      <c r="D34" s="3" t="s">
        <v>54</v>
      </c>
      <c r="E34" s="6">
        <v>45148</v>
      </c>
      <c r="F34" s="7">
        <v>0.8</v>
      </c>
      <c r="G34" s="8">
        <f t="shared" si="0"/>
        <v>20</v>
      </c>
    </row>
    <row r="35" spans="1:7" ht="12.75">
      <c r="A35" s="2">
        <v>34</v>
      </c>
      <c r="B35" s="3" t="s">
        <v>94</v>
      </c>
      <c r="C35" s="3" t="s">
        <v>64</v>
      </c>
      <c r="D35" s="3" t="s">
        <v>95</v>
      </c>
      <c r="E35" s="6">
        <v>45148</v>
      </c>
      <c r="F35" s="7">
        <v>0.8</v>
      </c>
      <c r="G35" s="8">
        <f t="shared" si="0"/>
        <v>20</v>
      </c>
    </row>
    <row r="36" spans="1:7" ht="12.75">
      <c r="A36" s="2">
        <v>35</v>
      </c>
      <c r="B36" s="3" t="s">
        <v>96</v>
      </c>
      <c r="C36" s="3" t="s">
        <v>61</v>
      </c>
      <c r="D36" s="3" t="s">
        <v>97</v>
      </c>
      <c r="E36" s="6">
        <v>44967</v>
      </c>
      <c r="F36" s="7">
        <v>0.2</v>
      </c>
      <c r="G36" s="8">
        <f t="shared" si="0"/>
        <v>5</v>
      </c>
    </row>
    <row r="37" spans="1:7" ht="12.75">
      <c r="A37" s="2">
        <v>36</v>
      </c>
      <c r="B37" s="3" t="s">
        <v>98</v>
      </c>
      <c r="C37" s="3" t="s">
        <v>99</v>
      </c>
      <c r="D37" s="3" t="s">
        <v>100</v>
      </c>
      <c r="E37" s="6">
        <v>44936</v>
      </c>
      <c r="F37" s="7">
        <v>0.1</v>
      </c>
      <c r="G37" s="8">
        <f t="shared" si="0"/>
        <v>2.5</v>
      </c>
    </row>
    <row r="38" spans="1:7" ht="12.75">
      <c r="A38" s="2">
        <v>37</v>
      </c>
      <c r="B38" s="3" t="s">
        <v>101</v>
      </c>
      <c r="C38" s="3" t="s">
        <v>102</v>
      </c>
      <c r="D38" s="3" t="s">
        <v>103</v>
      </c>
      <c r="E38" s="4"/>
      <c r="G38" s="8">
        <f t="shared" si="0"/>
        <v>0</v>
      </c>
    </row>
    <row r="39" spans="1:7" ht="12.75">
      <c r="A39" s="2">
        <v>38</v>
      </c>
      <c r="B39" s="3" t="s">
        <v>104</v>
      </c>
      <c r="C39" s="3" t="s">
        <v>35</v>
      </c>
      <c r="D39" s="3" t="s">
        <v>105</v>
      </c>
      <c r="E39" s="4"/>
      <c r="G39" s="8">
        <f t="shared" si="0"/>
        <v>0</v>
      </c>
    </row>
    <row r="40" spans="1:7" ht="12.75">
      <c r="A40" s="2">
        <v>39</v>
      </c>
      <c r="B40" s="3" t="s">
        <v>106</v>
      </c>
      <c r="C40" s="3" t="s">
        <v>107</v>
      </c>
      <c r="D40" s="3" t="s">
        <v>108</v>
      </c>
      <c r="E40" s="6">
        <v>45087</v>
      </c>
      <c r="F40" s="7">
        <v>0.6</v>
      </c>
      <c r="G40" s="8">
        <f t="shared" si="0"/>
        <v>15</v>
      </c>
    </row>
    <row r="41" spans="1:7" ht="12.75">
      <c r="A41" s="2">
        <v>40</v>
      </c>
      <c r="B41" s="3" t="s">
        <v>109</v>
      </c>
      <c r="C41" s="3" t="s">
        <v>110</v>
      </c>
      <c r="D41" s="3" t="s">
        <v>111</v>
      </c>
      <c r="E41" s="6">
        <v>45056</v>
      </c>
      <c r="F41" s="7">
        <v>0.5</v>
      </c>
      <c r="G41" s="8">
        <f t="shared" si="0"/>
        <v>12.5</v>
      </c>
    </row>
    <row r="42" spans="1:7" ht="12.75">
      <c r="A42" s="2">
        <v>41</v>
      </c>
      <c r="B42" s="3" t="s">
        <v>112</v>
      </c>
      <c r="C42" s="3" t="s">
        <v>32</v>
      </c>
      <c r="D42" s="3" t="s">
        <v>84</v>
      </c>
      <c r="E42" s="4"/>
      <c r="G42" s="8">
        <f t="shared" si="0"/>
        <v>0</v>
      </c>
    </row>
    <row r="43" spans="1:7" ht="12.75">
      <c r="A43" s="2">
        <v>42</v>
      </c>
      <c r="B43" s="3" t="s">
        <v>113</v>
      </c>
      <c r="C43" s="3" t="s">
        <v>114</v>
      </c>
      <c r="D43" s="3" t="s">
        <v>115</v>
      </c>
      <c r="E43" s="6">
        <v>45179</v>
      </c>
      <c r="F43" s="7">
        <v>0.9</v>
      </c>
      <c r="G43" s="8">
        <f t="shared" si="0"/>
        <v>22.5</v>
      </c>
    </row>
    <row r="44" spans="1:7" ht="12.75">
      <c r="A44" s="2">
        <v>43</v>
      </c>
      <c r="B44" s="3" t="s">
        <v>116</v>
      </c>
      <c r="C44" s="3" t="s">
        <v>32</v>
      </c>
      <c r="D44" s="3" t="s">
        <v>117</v>
      </c>
      <c r="E44" s="6">
        <v>45087</v>
      </c>
      <c r="F44" s="7">
        <v>0.6</v>
      </c>
      <c r="G44" s="8">
        <f t="shared" si="0"/>
        <v>15</v>
      </c>
    </row>
    <row r="45" spans="1:7" ht="12.75">
      <c r="A45" s="2">
        <v>44</v>
      </c>
      <c r="B45" s="3" t="s">
        <v>118</v>
      </c>
      <c r="C45" s="3" t="s">
        <v>119</v>
      </c>
      <c r="D45" s="3" t="s">
        <v>120</v>
      </c>
      <c r="E45" s="4"/>
      <c r="G45" s="8">
        <f t="shared" si="0"/>
        <v>0</v>
      </c>
    </row>
    <row r="46" spans="1:7" ht="12.75">
      <c r="A46" s="2">
        <v>45</v>
      </c>
      <c r="B46" s="3" t="s">
        <v>121</v>
      </c>
      <c r="C46" s="3" t="s">
        <v>122</v>
      </c>
      <c r="D46" s="3" t="s">
        <v>123</v>
      </c>
      <c r="E46" s="4"/>
      <c r="G46" s="8">
        <f t="shared" si="0"/>
        <v>0</v>
      </c>
    </row>
    <row r="47" spans="1:7" ht="12.75">
      <c r="A47" s="2">
        <v>46</v>
      </c>
      <c r="B47" s="3" t="s">
        <v>124</v>
      </c>
      <c r="C47" s="3" t="s">
        <v>125</v>
      </c>
      <c r="D47" s="3" t="s">
        <v>126</v>
      </c>
      <c r="E47" s="6">
        <v>45087</v>
      </c>
      <c r="F47" s="7">
        <v>0.6</v>
      </c>
      <c r="G47" s="8">
        <f t="shared" si="0"/>
        <v>15</v>
      </c>
    </row>
    <row r="48" spans="1:7" ht="12.75">
      <c r="A48" s="2">
        <v>47</v>
      </c>
      <c r="B48" s="3" t="s">
        <v>127</v>
      </c>
      <c r="C48" s="3" t="s">
        <v>45</v>
      </c>
      <c r="D48" s="3" t="s">
        <v>128</v>
      </c>
      <c r="E48" s="4"/>
      <c r="G48" s="8">
        <f t="shared" si="0"/>
        <v>0</v>
      </c>
    </row>
    <row r="49" spans="1:7" ht="12.75">
      <c r="A49" s="2">
        <v>48</v>
      </c>
      <c r="B49" s="3" t="s">
        <v>129</v>
      </c>
      <c r="C49" s="3" t="s">
        <v>20</v>
      </c>
      <c r="D49" s="3" t="s">
        <v>130</v>
      </c>
      <c r="E49" s="6">
        <v>44936</v>
      </c>
      <c r="F49" s="7">
        <v>0.1</v>
      </c>
      <c r="G49" s="8">
        <f t="shared" si="0"/>
        <v>2.5</v>
      </c>
    </row>
    <row r="50" spans="1:7" ht="12.75">
      <c r="A50" s="2">
        <v>49</v>
      </c>
      <c r="B50" s="3" t="s">
        <v>131</v>
      </c>
      <c r="C50" s="3" t="s">
        <v>23</v>
      </c>
      <c r="D50" s="3" t="s">
        <v>132</v>
      </c>
      <c r="E50" s="4"/>
      <c r="G50" s="8">
        <f t="shared" si="0"/>
        <v>0</v>
      </c>
    </row>
    <row r="51" spans="1:7" ht="12.75">
      <c r="A51" s="2">
        <v>50</v>
      </c>
      <c r="B51" s="3" t="s">
        <v>133</v>
      </c>
      <c r="C51" s="3" t="s">
        <v>134</v>
      </c>
      <c r="D51" s="3" t="s">
        <v>135</v>
      </c>
      <c r="E51" s="6">
        <v>45087</v>
      </c>
      <c r="F51" s="7">
        <v>0.6</v>
      </c>
      <c r="G51" s="8">
        <f t="shared" si="0"/>
        <v>15</v>
      </c>
    </row>
    <row r="52" spans="1:7" ht="12.75">
      <c r="A52" s="2">
        <v>51</v>
      </c>
      <c r="B52" s="3" t="s">
        <v>136</v>
      </c>
      <c r="C52" s="3" t="s">
        <v>137</v>
      </c>
      <c r="D52" s="3" t="s">
        <v>91</v>
      </c>
      <c r="E52" s="4"/>
      <c r="G52" s="8">
        <f t="shared" si="0"/>
        <v>0</v>
      </c>
    </row>
    <row r="53" spans="1:7" ht="12.75">
      <c r="A53" s="2">
        <v>52</v>
      </c>
      <c r="B53" s="3" t="s">
        <v>138</v>
      </c>
      <c r="C53" s="3" t="s">
        <v>139</v>
      </c>
      <c r="D53" s="3" t="s">
        <v>140</v>
      </c>
      <c r="E53" s="6">
        <v>45179</v>
      </c>
      <c r="F53" s="7">
        <v>0.9</v>
      </c>
      <c r="G53" s="8">
        <f t="shared" si="0"/>
        <v>22.5</v>
      </c>
    </row>
    <row r="54" spans="1:7" ht="12.75">
      <c r="A54" s="2">
        <v>53</v>
      </c>
      <c r="B54" s="3" t="s">
        <v>141</v>
      </c>
      <c r="C54" s="3" t="s">
        <v>17</v>
      </c>
      <c r="D54" s="3" t="s">
        <v>142</v>
      </c>
      <c r="E54" s="6">
        <v>45056</v>
      </c>
      <c r="F54" s="7">
        <v>0.5</v>
      </c>
      <c r="G54" s="8">
        <f t="shared" si="0"/>
        <v>12.5</v>
      </c>
    </row>
    <row r="55" spans="1:7" ht="12.75">
      <c r="A55" s="2">
        <v>54</v>
      </c>
      <c r="B55" s="3" t="s">
        <v>143</v>
      </c>
      <c r="C55" s="3" t="s">
        <v>8</v>
      </c>
      <c r="D55" s="3" t="s">
        <v>144</v>
      </c>
      <c r="E55" s="4"/>
      <c r="G55" s="8">
        <f t="shared" si="0"/>
        <v>0</v>
      </c>
    </row>
    <row r="56" spans="1:7" ht="12.75">
      <c r="A56" s="2">
        <v>55</v>
      </c>
      <c r="B56" s="3" t="s">
        <v>145</v>
      </c>
      <c r="C56" s="3" t="s">
        <v>146</v>
      </c>
      <c r="D56" s="3" t="s">
        <v>147</v>
      </c>
      <c r="E56" s="4"/>
      <c r="G56" s="8">
        <f t="shared" si="0"/>
        <v>0</v>
      </c>
    </row>
    <row r="57" spans="1:7" ht="12.75">
      <c r="A57" s="2">
        <v>56</v>
      </c>
      <c r="B57" s="3" t="s">
        <v>148</v>
      </c>
      <c r="C57" s="3" t="s">
        <v>149</v>
      </c>
      <c r="D57" s="3" t="s">
        <v>100</v>
      </c>
      <c r="E57" s="4"/>
      <c r="G57" s="8">
        <f t="shared" si="0"/>
        <v>0</v>
      </c>
    </row>
    <row r="58" spans="1:7" ht="12.75">
      <c r="A58" s="2">
        <v>57</v>
      </c>
      <c r="B58" s="3" t="s">
        <v>150</v>
      </c>
      <c r="C58" s="3" t="s">
        <v>151</v>
      </c>
      <c r="D58" s="3" t="s">
        <v>152</v>
      </c>
      <c r="E58" s="6">
        <v>45117</v>
      </c>
      <c r="F58" s="7">
        <v>0.7</v>
      </c>
      <c r="G58" s="8">
        <f t="shared" si="0"/>
        <v>17.5</v>
      </c>
    </row>
    <row r="59" spans="1:7" ht="12.75">
      <c r="A59" s="2">
        <v>58</v>
      </c>
      <c r="B59" s="3" t="s">
        <v>153</v>
      </c>
      <c r="C59" s="3" t="s">
        <v>154</v>
      </c>
      <c r="D59" s="3" t="s">
        <v>84</v>
      </c>
      <c r="E59" s="6">
        <v>45087</v>
      </c>
      <c r="F59" s="7">
        <v>0.6</v>
      </c>
      <c r="G59" s="8">
        <f t="shared" si="0"/>
        <v>15</v>
      </c>
    </row>
    <row r="60" spans="1:7" ht="12.75">
      <c r="A60" s="2">
        <v>59</v>
      </c>
      <c r="B60" s="3" t="s">
        <v>155</v>
      </c>
      <c r="C60" s="3" t="s">
        <v>119</v>
      </c>
      <c r="D60" s="3" t="s">
        <v>156</v>
      </c>
      <c r="E60" s="6">
        <v>45117</v>
      </c>
      <c r="F60" s="7">
        <v>0.7</v>
      </c>
      <c r="G60" s="8">
        <f t="shared" si="0"/>
        <v>17.5</v>
      </c>
    </row>
    <row r="61" spans="1:7" ht="12.75">
      <c r="A61" s="2">
        <v>60</v>
      </c>
      <c r="B61" s="3" t="s">
        <v>157</v>
      </c>
      <c r="C61" s="3" t="s">
        <v>158</v>
      </c>
      <c r="D61" s="3" t="s">
        <v>159</v>
      </c>
      <c r="E61" s="6">
        <v>45087</v>
      </c>
      <c r="F61" s="7">
        <v>0.6</v>
      </c>
      <c r="G61" s="8">
        <f t="shared" si="0"/>
        <v>15</v>
      </c>
    </row>
    <row r="62" spans="1:7" ht="12.75">
      <c r="A62" s="2">
        <v>61</v>
      </c>
      <c r="B62" s="3" t="s">
        <v>160</v>
      </c>
      <c r="C62" s="3" t="s">
        <v>161</v>
      </c>
      <c r="D62" s="3" t="s">
        <v>162</v>
      </c>
      <c r="E62" s="6">
        <v>45056</v>
      </c>
      <c r="F62" s="7">
        <v>0.5</v>
      </c>
      <c r="G62" s="8">
        <f t="shared" si="0"/>
        <v>12.5</v>
      </c>
    </row>
    <row r="63" spans="1:7" ht="12.75">
      <c r="A63" s="2">
        <v>62</v>
      </c>
      <c r="B63" s="3" t="s">
        <v>163</v>
      </c>
      <c r="C63" s="3" t="s">
        <v>20</v>
      </c>
      <c r="D63" s="3" t="s">
        <v>164</v>
      </c>
      <c r="E63" s="6">
        <v>45056</v>
      </c>
      <c r="F63" s="7">
        <v>0.5</v>
      </c>
      <c r="G63" s="8">
        <f t="shared" si="0"/>
        <v>12.5</v>
      </c>
    </row>
    <row r="64" spans="1:7" ht="12.75">
      <c r="A64" s="2">
        <v>63</v>
      </c>
      <c r="B64" s="3" t="s">
        <v>165</v>
      </c>
      <c r="C64" s="3" t="s">
        <v>20</v>
      </c>
      <c r="D64" s="3" t="s">
        <v>166</v>
      </c>
      <c r="E64" s="6">
        <v>44995</v>
      </c>
      <c r="F64" s="7">
        <v>0.3</v>
      </c>
      <c r="G64" s="8">
        <f t="shared" si="0"/>
        <v>7.5</v>
      </c>
    </row>
    <row r="65" spans="1:7" ht="12.75">
      <c r="A65" s="2">
        <v>64</v>
      </c>
      <c r="B65" s="3" t="s">
        <v>167</v>
      </c>
      <c r="C65" s="3" t="s">
        <v>168</v>
      </c>
      <c r="D65" s="3" t="s">
        <v>169</v>
      </c>
      <c r="E65" s="6">
        <v>45026</v>
      </c>
      <c r="F65" s="7">
        <v>0.4</v>
      </c>
      <c r="G65" s="8">
        <f t="shared" si="0"/>
        <v>10</v>
      </c>
    </row>
    <row r="66" spans="1:7" ht="12.75">
      <c r="A66" s="2">
        <v>65</v>
      </c>
      <c r="B66" s="3" t="s">
        <v>170</v>
      </c>
      <c r="C66" s="3" t="s">
        <v>171</v>
      </c>
      <c r="D66" s="3" t="s">
        <v>172</v>
      </c>
      <c r="E66" s="6">
        <v>45056</v>
      </c>
      <c r="F66" s="7">
        <v>0.5</v>
      </c>
      <c r="G66" s="8">
        <f t="shared" si="0"/>
        <v>12.5</v>
      </c>
    </row>
    <row r="67" spans="1:7" ht="12.75">
      <c r="A67" s="2">
        <v>66</v>
      </c>
      <c r="B67" s="3" t="s">
        <v>173</v>
      </c>
      <c r="C67" s="3" t="s">
        <v>174</v>
      </c>
      <c r="D67" s="3" t="s">
        <v>175</v>
      </c>
      <c r="E67" s="6">
        <v>45148</v>
      </c>
      <c r="F67" s="7">
        <v>0.8</v>
      </c>
      <c r="G67" s="8">
        <f t="shared" si="0"/>
        <v>20</v>
      </c>
    </row>
    <row r="68" spans="1:7" ht="12.75">
      <c r="A68" s="2">
        <v>67</v>
      </c>
      <c r="B68" s="3" t="s">
        <v>176</v>
      </c>
      <c r="C68" s="3" t="s">
        <v>177</v>
      </c>
      <c r="D68" s="3" t="s">
        <v>178</v>
      </c>
      <c r="E68" s="6">
        <v>45117</v>
      </c>
      <c r="F68" s="7">
        <v>0.7</v>
      </c>
      <c r="G68" s="8">
        <f t="shared" si="0"/>
        <v>17.5</v>
      </c>
    </row>
    <row r="69" spans="1:7" ht="12.75">
      <c r="A69" s="2">
        <v>68</v>
      </c>
      <c r="B69" s="3" t="s">
        <v>179</v>
      </c>
      <c r="C69" s="3" t="s">
        <v>41</v>
      </c>
      <c r="D69" s="3" t="s">
        <v>180</v>
      </c>
      <c r="E69" s="6">
        <v>45056</v>
      </c>
      <c r="F69" s="7">
        <v>0.5</v>
      </c>
      <c r="G69" s="8">
        <f t="shared" si="0"/>
        <v>12.5</v>
      </c>
    </row>
    <row r="70" spans="1:7" ht="12.75">
      <c r="A70" s="2">
        <v>69</v>
      </c>
      <c r="B70" s="3" t="s">
        <v>181</v>
      </c>
      <c r="C70" s="3" t="s">
        <v>5</v>
      </c>
      <c r="D70" s="3" t="s">
        <v>182</v>
      </c>
      <c r="E70" s="6">
        <v>45117</v>
      </c>
      <c r="F70" s="7">
        <v>0.7</v>
      </c>
      <c r="G70" s="8">
        <f t="shared" si="0"/>
        <v>17.5</v>
      </c>
    </row>
    <row r="71" spans="1:7" ht="12.75">
      <c r="A71" s="2">
        <v>70</v>
      </c>
      <c r="B71" s="3" t="s">
        <v>183</v>
      </c>
      <c r="C71" s="3" t="s">
        <v>184</v>
      </c>
      <c r="D71" s="3" t="s">
        <v>185</v>
      </c>
      <c r="E71" s="6">
        <v>45087</v>
      </c>
      <c r="F71" s="7">
        <v>0.6</v>
      </c>
      <c r="G71" s="8">
        <f t="shared" si="0"/>
        <v>15</v>
      </c>
    </row>
    <row r="72" spans="1:7" ht="12.75">
      <c r="A72" s="2">
        <v>71</v>
      </c>
      <c r="B72" s="3" t="s">
        <v>186</v>
      </c>
      <c r="C72" s="3" t="s">
        <v>187</v>
      </c>
      <c r="D72" s="3" t="s">
        <v>188</v>
      </c>
      <c r="E72" s="6">
        <v>45117</v>
      </c>
      <c r="F72" s="7">
        <v>0.7</v>
      </c>
      <c r="G72" s="8">
        <f t="shared" si="0"/>
        <v>17.5</v>
      </c>
    </row>
    <row r="73" spans="1:7" ht="12.75">
      <c r="A73" s="2">
        <v>72</v>
      </c>
      <c r="B73" s="3" t="s">
        <v>189</v>
      </c>
      <c r="C73" s="3" t="s">
        <v>190</v>
      </c>
      <c r="D73" s="3" t="s">
        <v>191</v>
      </c>
      <c r="E73" s="6">
        <v>45056</v>
      </c>
      <c r="F73" s="7">
        <v>0.5</v>
      </c>
      <c r="G73" s="8">
        <f t="shared" si="0"/>
        <v>12.5</v>
      </c>
    </row>
    <row r="74" spans="1:7" ht="12.75">
      <c r="A74" s="2">
        <v>73</v>
      </c>
      <c r="B74" s="3" t="s">
        <v>192</v>
      </c>
      <c r="C74" s="3" t="s">
        <v>77</v>
      </c>
      <c r="D74" s="3" t="s">
        <v>39</v>
      </c>
      <c r="E74" s="6">
        <v>45026</v>
      </c>
      <c r="F74" s="7">
        <v>0.4</v>
      </c>
      <c r="G74" s="8">
        <f t="shared" si="0"/>
        <v>10</v>
      </c>
    </row>
    <row r="75" spans="1:7" ht="12.75">
      <c r="A75" s="2">
        <v>74</v>
      </c>
      <c r="B75" s="3" t="s">
        <v>193</v>
      </c>
      <c r="C75" s="3" t="s">
        <v>56</v>
      </c>
      <c r="D75" s="3" t="s">
        <v>194</v>
      </c>
      <c r="E75" s="6">
        <v>45148</v>
      </c>
      <c r="F75" s="7">
        <v>0.8</v>
      </c>
      <c r="G75" s="8">
        <f t="shared" si="0"/>
        <v>20</v>
      </c>
    </row>
    <row r="76" spans="1:7" ht="12.75">
      <c r="A76" s="2">
        <v>75</v>
      </c>
      <c r="B76" s="3" t="s">
        <v>195</v>
      </c>
      <c r="C76" s="3" t="s">
        <v>122</v>
      </c>
      <c r="D76" s="3" t="s">
        <v>196</v>
      </c>
      <c r="E76" s="6">
        <v>45056</v>
      </c>
      <c r="F76" s="7">
        <v>0.5</v>
      </c>
      <c r="G76" s="8">
        <f t="shared" si="0"/>
        <v>12.5</v>
      </c>
    </row>
    <row r="77" spans="1:7" ht="12.75">
      <c r="A77" s="2">
        <v>76</v>
      </c>
      <c r="B77" s="3" t="s">
        <v>197</v>
      </c>
      <c r="C77" s="3" t="s">
        <v>198</v>
      </c>
      <c r="D77" s="3" t="s">
        <v>185</v>
      </c>
      <c r="E77" s="6">
        <v>45026</v>
      </c>
      <c r="F77" s="7">
        <v>0.4</v>
      </c>
      <c r="G77" s="8">
        <f t="shared" si="0"/>
        <v>10</v>
      </c>
    </row>
    <row r="78" spans="1:7" ht="12.75">
      <c r="A78" s="2">
        <v>77</v>
      </c>
      <c r="B78" s="3" t="s">
        <v>199</v>
      </c>
      <c r="C78" s="3" t="s">
        <v>200</v>
      </c>
      <c r="D78" s="3" t="s">
        <v>201</v>
      </c>
      <c r="E78" s="6">
        <v>45056</v>
      </c>
      <c r="F78" s="7">
        <v>0.5</v>
      </c>
      <c r="G78" s="8">
        <f t="shared" si="0"/>
        <v>12.5</v>
      </c>
    </row>
    <row r="79" spans="1:7" ht="12.75">
      <c r="A79" s="2">
        <v>78</v>
      </c>
      <c r="B79" s="3" t="s">
        <v>202</v>
      </c>
      <c r="C79" s="3" t="s">
        <v>122</v>
      </c>
      <c r="D79" s="3" t="s">
        <v>203</v>
      </c>
      <c r="E79" s="6">
        <v>44967</v>
      </c>
      <c r="F79" s="7">
        <v>0.2</v>
      </c>
      <c r="G79" s="8">
        <f t="shared" si="0"/>
        <v>5</v>
      </c>
    </row>
    <row r="80" spans="1:7" ht="12.75">
      <c r="A80" s="2">
        <v>79</v>
      </c>
      <c r="B80" s="3" t="s">
        <v>204</v>
      </c>
      <c r="C80" s="3" t="s">
        <v>93</v>
      </c>
      <c r="D80" s="3" t="s">
        <v>84</v>
      </c>
      <c r="E80" s="6">
        <v>45117</v>
      </c>
      <c r="F80" s="7">
        <v>0.7</v>
      </c>
      <c r="G80" s="8">
        <f t="shared" si="0"/>
        <v>17.5</v>
      </c>
    </row>
    <row r="81" spans="1:7" ht="12.75">
      <c r="A81" s="2">
        <v>80</v>
      </c>
      <c r="B81" s="3" t="s">
        <v>205</v>
      </c>
      <c r="C81" s="3" t="s">
        <v>206</v>
      </c>
      <c r="D81" s="3" t="s">
        <v>207</v>
      </c>
      <c r="E81" s="6">
        <v>45026</v>
      </c>
      <c r="F81" s="7">
        <v>0.4</v>
      </c>
      <c r="G81" s="8">
        <f t="shared" si="0"/>
        <v>10</v>
      </c>
    </row>
    <row r="82" spans="1:7" ht="12.75">
      <c r="A82" s="2">
        <v>81</v>
      </c>
      <c r="B82" s="3" t="s">
        <v>208</v>
      </c>
      <c r="C82" s="3" t="s">
        <v>51</v>
      </c>
      <c r="D82" s="3" t="s">
        <v>209</v>
      </c>
      <c r="E82" s="6">
        <v>44936</v>
      </c>
      <c r="F82" s="7">
        <v>0.1</v>
      </c>
      <c r="G82" s="8">
        <f t="shared" si="0"/>
        <v>2.5</v>
      </c>
    </row>
    <row r="83" spans="1:7" ht="12.75">
      <c r="A83" s="2">
        <v>82</v>
      </c>
      <c r="B83" s="3" t="s">
        <v>210</v>
      </c>
      <c r="C83" s="3" t="s">
        <v>211</v>
      </c>
      <c r="D83" s="3" t="s">
        <v>212</v>
      </c>
      <c r="E83" s="6">
        <v>45117</v>
      </c>
      <c r="F83" s="7">
        <v>0.7</v>
      </c>
      <c r="G83" s="8">
        <f t="shared" si="0"/>
        <v>17.5</v>
      </c>
    </row>
    <row r="84" spans="1:7" ht="12.75">
      <c r="A84" s="2">
        <v>83</v>
      </c>
      <c r="B84" s="3" t="s">
        <v>213</v>
      </c>
      <c r="C84" s="3" t="s">
        <v>48</v>
      </c>
      <c r="D84" s="3" t="s">
        <v>214</v>
      </c>
      <c r="E84" s="4"/>
      <c r="G84" s="8">
        <f t="shared" si="0"/>
        <v>0</v>
      </c>
    </row>
    <row r="85" spans="1:7" ht="12.75">
      <c r="A85" s="2">
        <v>84</v>
      </c>
      <c r="B85" s="3" t="s">
        <v>215</v>
      </c>
      <c r="C85" s="3" t="s">
        <v>216</v>
      </c>
      <c r="D85" s="3" t="s">
        <v>217</v>
      </c>
      <c r="E85" s="6">
        <v>45117</v>
      </c>
      <c r="F85" s="7">
        <v>0.7</v>
      </c>
      <c r="G85" s="8">
        <f t="shared" si="0"/>
        <v>17.5</v>
      </c>
    </row>
    <row r="86" spans="1:7" ht="12.75">
      <c r="A86" s="2">
        <v>85</v>
      </c>
      <c r="B86" s="3" t="s">
        <v>218</v>
      </c>
      <c r="C86" s="3" t="s">
        <v>219</v>
      </c>
      <c r="D86" s="3" t="s">
        <v>220</v>
      </c>
      <c r="E86" s="6">
        <v>45148</v>
      </c>
      <c r="F86" s="7">
        <v>0.8</v>
      </c>
      <c r="G86" s="8">
        <f t="shared" si="0"/>
        <v>20</v>
      </c>
    </row>
    <row r="87" spans="1:7" ht="12.75">
      <c r="A87" s="2">
        <v>86</v>
      </c>
      <c r="B87" s="3" t="s">
        <v>221</v>
      </c>
      <c r="C87" s="3" t="s">
        <v>86</v>
      </c>
      <c r="D87" s="3" t="s">
        <v>222</v>
      </c>
      <c r="E87" s="6">
        <v>45087</v>
      </c>
      <c r="F87" s="7">
        <v>0.6</v>
      </c>
      <c r="G87" s="8">
        <f t="shared" si="0"/>
        <v>15</v>
      </c>
    </row>
    <row r="88" spans="1:7" ht="12.75">
      <c r="A88" s="2">
        <v>87</v>
      </c>
      <c r="B88" s="3" t="s">
        <v>223</v>
      </c>
      <c r="C88" s="3" t="s">
        <v>35</v>
      </c>
      <c r="D88" s="3" t="s">
        <v>156</v>
      </c>
      <c r="E88" s="6">
        <v>45117</v>
      </c>
      <c r="F88" s="7">
        <v>0.7</v>
      </c>
      <c r="G88" s="8">
        <f t="shared" si="0"/>
        <v>17.5</v>
      </c>
    </row>
    <row r="89" spans="1:7" ht="12.75">
      <c r="A89" s="2">
        <v>88</v>
      </c>
      <c r="B89" s="3" t="s">
        <v>224</v>
      </c>
      <c r="C89" s="3" t="s">
        <v>190</v>
      </c>
      <c r="D89" s="3" t="s">
        <v>225</v>
      </c>
      <c r="E89" s="6">
        <v>45056</v>
      </c>
      <c r="F89" s="7">
        <v>0.5</v>
      </c>
      <c r="G89" s="8">
        <f t="shared" si="0"/>
        <v>12.5</v>
      </c>
    </row>
    <row r="90" spans="1:7" ht="12.75">
      <c r="A90" s="2">
        <v>89</v>
      </c>
      <c r="B90" s="3" t="s">
        <v>226</v>
      </c>
      <c r="C90" s="3" t="s">
        <v>227</v>
      </c>
      <c r="D90" s="3" t="s">
        <v>228</v>
      </c>
      <c r="E90" s="6">
        <v>45056</v>
      </c>
      <c r="F90" s="7">
        <v>0.5</v>
      </c>
      <c r="G90" s="8">
        <f t="shared" si="0"/>
        <v>12.5</v>
      </c>
    </row>
    <row r="91" spans="1:7" ht="12.75">
      <c r="A91" s="2">
        <v>90</v>
      </c>
      <c r="B91" s="3" t="s">
        <v>229</v>
      </c>
      <c r="C91" s="3" t="s">
        <v>230</v>
      </c>
      <c r="D91" s="3" t="s">
        <v>231</v>
      </c>
      <c r="E91" s="6">
        <v>45087</v>
      </c>
      <c r="F91" s="7">
        <v>0.6</v>
      </c>
      <c r="G91" s="8">
        <f t="shared" si="0"/>
        <v>15</v>
      </c>
    </row>
    <row r="92" spans="1:7" ht="12.75">
      <c r="A92" s="2">
        <v>91</v>
      </c>
      <c r="B92" s="3" t="s">
        <v>232</v>
      </c>
      <c r="C92" s="3" t="s">
        <v>233</v>
      </c>
      <c r="D92" s="3" t="s">
        <v>84</v>
      </c>
      <c r="E92" s="6">
        <v>45026</v>
      </c>
      <c r="F92" s="7">
        <v>0.4</v>
      </c>
      <c r="G92" s="8">
        <f t="shared" si="0"/>
        <v>10</v>
      </c>
    </row>
    <row r="93" spans="1:7" ht="12.75">
      <c r="A93" s="2">
        <v>92</v>
      </c>
      <c r="B93" s="3" t="s">
        <v>234</v>
      </c>
      <c r="C93" s="3" t="s">
        <v>235</v>
      </c>
      <c r="D93" s="3" t="s">
        <v>236</v>
      </c>
      <c r="E93" s="6">
        <v>45026</v>
      </c>
      <c r="F93" s="7">
        <v>0.4</v>
      </c>
      <c r="G93" s="8">
        <f t="shared" si="0"/>
        <v>10</v>
      </c>
    </row>
    <row r="94" spans="1:7" ht="12.75">
      <c r="A94" s="2">
        <v>93</v>
      </c>
      <c r="B94" s="3" t="s">
        <v>237</v>
      </c>
      <c r="C94" s="3" t="s">
        <v>137</v>
      </c>
      <c r="D94" s="3" t="s">
        <v>238</v>
      </c>
      <c r="E94" s="6">
        <v>44995</v>
      </c>
      <c r="F94" s="7">
        <v>0.3</v>
      </c>
      <c r="G94" s="8">
        <f t="shared" si="0"/>
        <v>7.5</v>
      </c>
    </row>
    <row r="95" spans="1:7" ht="12.75">
      <c r="A95" s="2">
        <v>94</v>
      </c>
      <c r="B95" s="3" t="s">
        <v>239</v>
      </c>
      <c r="C95" s="3" t="s">
        <v>20</v>
      </c>
      <c r="D95" s="3" t="s">
        <v>240</v>
      </c>
      <c r="E95" s="4"/>
      <c r="G95" s="8">
        <f t="shared" si="0"/>
        <v>0</v>
      </c>
    </row>
    <row r="96" spans="1:7" ht="12.75">
      <c r="A96" s="2">
        <v>95</v>
      </c>
      <c r="B96" s="3" t="s">
        <v>241</v>
      </c>
      <c r="C96" s="3" t="s">
        <v>242</v>
      </c>
      <c r="D96" s="3" t="s">
        <v>243</v>
      </c>
      <c r="E96" s="6">
        <v>45056</v>
      </c>
      <c r="F96" s="7">
        <v>0.5</v>
      </c>
      <c r="G96" s="8">
        <f t="shared" si="0"/>
        <v>12.5</v>
      </c>
    </row>
    <row r="97" spans="1:7" ht="12.75">
      <c r="A97" s="2">
        <v>96</v>
      </c>
      <c r="B97" s="3" t="s">
        <v>244</v>
      </c>
      <c r="C97" s="3" t="s">
        <v>245</v>
      </c>
      <c r="D97" s="3" t="s">
        <v>246</v>
      </c>
      <c r="E97" s="6">
        <v>45087</v>
      </c>
      <c r="F97" s="7">
        <v>0.6</v>
      </c>
      <c r="G97" s="8">
        <f t="shared" si="0"/>
        <v>15</v>
      </c>
    </row>
    <row r="98" spans="1:7" ht="12.75">
      <c r="A98" s="2">
        <v>97</v>
      </c>
      <c r="B98" s="3" t="s">
        <v>247</v>
      </c>
      <c r="C98" s="3" t="s">
        <v>72</v>
      </c>
      <c r="D98" s="3" t="s">
        <v>248</v>
      </c>
      <c r="E98" s="6">
        <v>45026</v>
      </c>
      <c r="F98" s="7">
        <v>0.4</v>
      </c>
      <c r="G98" s="8">
        <f t="shared" si="0"/>
        <v>10</v>
      </c>
    </row>
    <row r="99" spans="1:7" ht="12.75">
      <c r="A99" s="2">
        <v>98</v>
      </c>
      <c r="B99" s="3" t="s">
        <v>249</v>
      </c>
      <c r="C99" s="3" t="s">
        <v>250</v>
      </c>
      <c r="D99" s="3" t="s">
        <v>84</v>
      </c>
      <c r="E99" s="6">
        <v>44967</v>
      </c>
      <c r="F99" s="7">
        <v>0.2</v>
      </c>
      <c r="G99" s="8">
        <f t="shared" si="0"/>
        <v>5</v>
      </c>
    </row>
    <row r="100" spans="1:7" ht="12.75">
      <c r="A100" s="2">
        <v>99</v>
      </c>
      <c r="B100" s="3" t="s">
        <v>251</v>
      </c>
      <c r="C100" s="3" t="s">
        <v>200</v>
      </c>
      <c r="D100" s="3" t="s">
        <v>108</v>
      </c>
      <c r="E100" s="6">
        <v>45087</v>
      </c>
      <c r="F100" s="7">
        <v>0.6</v>
      </c>
      <c r="G100" s="8">
        <f t="shared" si="0"/>
        <v>15</v>
      </c>
    </row>
    <row r="101" spans="1:7" ht="12.75">
      <c r="A101" s="2">
        <v>100</v>
      </c>
      <c r="B101" s="3" t="s">
        <v>252</v>
      </c>
      <c r="C101" s="3" t="s">
        <v>64</v>
      </c>
      <c r="D101" s="3" t="s">
        <v>147</v>
      </c>
      <c r="E101" s="6">
        <v>45117</v>
      </c>
      <c r="F101" s="7">
        <v>0.7</v>
      </c>
      <c r="G101" s="8">
        <f t="shared" si="0"/>
        <v>17.5</v>
      </c>
    </row>
    <row r="102" spans="1:7" ht="12.75">
      <c r="A102" s="2">
        <v>101</v>
      </c>
      <c r="B102" s="3" t="s">
        <v>253</v>
      </c>
      <c r="C102" s="3" t="s">
        <v>48</v>
      </c>
      <c r="D102" s="3" t="s">
        <v>24</v>
      </c>
      <c r="E102" s="6">
        <v>44967</v>
      </c>
      <c r="F102" s="7">
        <v>0.2</v>
      </c>
      <c r="G102" s="8">
        <f t="shared" si="0"/>
        <v>5</v>
      </c>
    </row>
    <row r="103" spans="1:7" ht="12.75">
      <c r="A103" s="2">
        <v>102</v>
      </c>
      <c r="B103" s="3" t="s">
        <v>254</v>
      </c>
      <c r="C103" s="3" t="s">
        <v>29</v>
      </c>
      <c r="D103" s="3" t="s">
        <v>255</v>
      </c>
      <c r="E103" s="6">
        <v>45026</v>
      </c>
      <c r="F103" s="7">
        <v>0.4</v>
      </c>
      <c r="G103" s="8">
        <f t="shared" si="0"/>
        <v>10</v>
      </c>
    </row>
    <row r="104" spans="1:7" ht="12.75">
      <c r="A104" s="2">
        <v>103</v>
      </c>
      <c r="B104" s="3" t="s">
        <v>256</v>
      </c>
      <c r="C104" s="3" t="s">
        <v>61</v>
      </c>
      <c r="D104" s="3" t="s">
        <v>180</v>
      </c>
      <c r="E104" s="6">
        <v>45087</v>
      </c>
      <c r="F104" s="7">
        <v>0.6</v>
      </c>
      <c r="G104" s="8">
        <f t="shared" si="0"/>
        <v>15</v>
      </c>
    </row>
    <row r="105" spans="1:7" ht="12.75">
      <c r="A105" s="2">
        <v>104</v>
      </c>
      <c r="B105" s="3" t="s">
        <v>257</v>
      </c>
      <c r="C105" s="3" t="s">
        <v>35</v>
      </c>
      <c r="D105" s="3" t="s">
        <v>258</v>
      </c>
      <c r="E105" s="6">
        <v>45026</v>
      </c>
      <c r="F105" s="7">
        <v>0.4</v>
      </c>
      <c r="G105" s="8">
        <f t="shared" si="0"/>
        <v>10</v>
      </c>
    </row>
    <row r="106" spans="1:7" ht="12.75">
      <c r="A106" s="2">
        <v>105</v>
      </c>
      <c r="B106" s="3" t="s">
        <v>259</v>
      </c>
      <c r="C106" s="3" t="s">
        <v>72</v>
      </c>
      <c r="D106" s="3" t="s">
        <v>260</v>
      </c>
      <c r="E106" s="6">
        <v>45056</v>
      </c>
      <c r="F106" s="7">
        <v>0.5</v>
      </c>
      <c r="G106" s="8">
        <f t="shared" si="0"/>
        <v>12.5</v>
      </c>
    </row>
    <row r="107" spans="1:7" ht="12.75">
      <c r="A107" s="2">
        <v>106</v>
      </c>
      <c r="B107" s="3" t="s">
        <v>261</v>
      </c>
      <c r="C107" s="3" t="s">
        <v>262</v>
      </c>
      <c r="D107" s="3" t="s">
        <v>263</v>
      </c>
      <c r="E107" s="6">
        <v>45026</v>
      </c>
      <c r="F107" s="7">
        <v>0.4</v>
      </c>
      <c r="G107" s="8">
        <f t="shared" si="0"/>
        <v>10</v>
      </c>
    </row>
    <row r="108" spans="1:7" ht="12.75">
      <c r="A108" s="2">
        <v>107</v>
      </c>
      <c r="B108" s="3" t="s">
        <v>264</v>
      </c>
      <c r="C108" s="3" t="s">
        <v>41</v>
      </c>
      <c r="D108" s="3" t="s">
        <v>265</v>
      </c>
      <c r="E108" s="6">
        <v>44967</v>
      </c>
      <c r="F108" s="7">
        <v>0.2</v>
      </c>
      <c r="G108" s="8">
        <f t="shared" si="0"/>
        <v>5</v>
      </c>
    </row>
    <row r="109" spans="1:7" ht="12.75">
      <c r="A109" s="2">
        <v>108</v>
      </c>
      <c r="B109" s="3" t="s">
        <v>266</v>
      </c>
      <c r="C109" s="3" t="s">
        <v>114</v>
      </c>
      <c r="D109" s="3" t="s">
        <v>267</v>
      </c>
      <c r="E109" s="6">
        <v>45026</v>
      </c>
      <c r="F109" s="7">
        <v>0.4</v>
      </c>
      <c r="G109" s="8">
        <f t="shared" si="0"/>
        <v>10</v>
      </c>
    </row>
    <row r="110" spans="1:7" ht="12.75">
      <c r="A110" s="2">
        <v>109</v>
      </c>
      <c r="B110" s="3" t="s">
        <v>268</v>
      </c>
      <c r="C110" s="3" t="s">
        <v>20</v>
      </c>
      <c r="D110" s="3" t="s">
        <v>126</v>
      </c>
      <c r="E110" s="6">
        <v>44967</v>
      </c>
      <c r="F110" s="7">
        <v>0.2</v>
      </c>
      <c r="G110" s="8">
        <f t="shared" si="0"/>
        <v>5</v>
      </c>
    </row>
    <row r="111" spans="1:7" ht="12.75">
      <c r="A111" s="2">
        <v>110</v>
      </c>
      <c r="B111" s="3" t="s">
        <v>269</v>
      </c>
      <c r="C111" s="3" t="s">
        <v>61</v>
      </c>
      <c r="D111" s="3" t="s">
        <v>212</v>
      </c>
      <c r="E111" s="4"/>
      <c r="G111" s="8">
        <f t="shared" si="0"/>
        <v>0</v>
      </c>
    </row>
    <row r="112" spans="1:7" ht="12.75">
      <c r="A112" s="2">
        <v>111</v>
      </c>
      <c r="B112" s="3" t="s">
        <v>270</v>
      </c>
      <c r="C112" s="3" t="s">
        <v>271</v>
      </c>
      <c r="D112" s="3" t="s">
        <v>272</v>
      </c>
      <c r="E112" s="6">
        <v>45056</v>
      </c>
      <c r="F112" s="7">
        <v>0.5</v>
      </c>
      <c r="G112" s="8">
        <f t="shared" si="0"/>
        <v>12.5</v>
      </c>
    </row>
    <row r="113" spans="1:7" ht="12.75">
      <c r="A113" s="2">
        <v>112</v>
      </c>
      <c r="B113" s="3" t="s">
        <v>273</v>
      </c>
      <c r="C113" s="3" t="s">
        <v>274</v>
      </c>
      <c r="D113" s="3" t="s">
        <v>275</v>
      </c>
      <c r="E113" s="6">
        <v>45026</v>
      </c>
      <c r="F113" s="7">
        <v>0.4</v>
      </c>
      <c r="G113" s="8">
        <f t="shared" si="0"/>
        <v>10</v>
      </c>
    </row>
    <row r="114" spans="1:7" ht="12.75">
      <c r="A114" s="2">
        <v>113</v>
      </c>
      <c r="B114" s="3" t="s">
        <v>276</v>
      </c>
      <c r="C114" s="3" t="s">
        <v>277</v>
      </c>
      <c r="D114" s="3" t="s">
        <v>278</v>
      </c>
      <c r="E114" s="6">
        <v>45026</v>
      </c>
      <c r="F114" s="7">
        <v>0.4</v>
      </c>
      <c r="G114" s="8">
        <f t="shared" si="0"/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/>
  </sheetViews>
  <sheetFormatPr defaultColWidth="12.5703125" defaultRowHeight="15.75" customHeight="1"/>
  <cols>
    <col min="1" max="1" width="18.7109375" customWidth="1"/>
  </cols>
  <sheetData>
    <row r="1" spans="1:2">
      <c r="A1" s="11" t="s">
        <v>283</v>
      </c>
      <c r="B1" s="12">
        <v>51</v>
      </c>
    </row>
    <row r="2" spans="1:2">
      <c r="A2" s="11" t="s">
        <v>284</v>
      </c>
      <c r="B2" s="12">
        <v>61</v>
      </c>
    </row>
    <row r="3" spans="1:2">
      <c r="A3" s="11" t="s">
        <v>285</v>
      </c>
      <c r="B3" s="12">
        <v>71</v>
      </c>
    </row>
    <row r="4" spans="1:2">
      <c r="A4" s="11" t="s">
        <v>286</v>
      </c>
      <c r="B4" s="12">
        <v>81</v>
      </c>
    </row>
    <row r="5" spans="1:2">
      <c r="A5" s="11" t="s">
        <v>287</v>
      </c>
      <c r="B5" s="12">
        <v>91</v>
      </c>
    </row>
    <row r="6" spans="1:2">
      <c r="A6" s="11"/>
      <c r="B6" s="11"/>
    </row>
    <row r="7" spans="1:2">
      <c r="A7" s="13" t="s">
        <v>288</v>
      </c>
      <c r="B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Бодови</vt:lpstr>
      <vt:lpstr>Први колоквијум</vt:lpstr>
      <vt:lpstr>Константе</vt:lpstr>
      <vt:lpstr>MinZa10</vt:lpstr>
      <vt:lpstr>MinZa6</vt:lpstr>
      <vt:lpstr>MinZa7</vt:lpstr>
      <vt:lpstr>MinZa8</vt:lpstr>
      <vt:lpstr>MinZa9</vt:lpstr>
      <vt:lpstr>NijePolozio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ap</cp:lastModifiedBy>
  <dcterms:created xsi:type="dcterms:W3CDTF">2024-04-17T16:03:29Z</dcterms:created>
  <dcterms:modified xsi:type="dcterms:W3CDTF">2024-06-25T13:07:53Z</dcterms:modified>
</cp:coreProperties>
</file>